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9372" activeTab="0"/>
  </bookViews>
  <sheets>
    <sheet name="табель" sheetId="1" r:id="rId1"/>
    <sheet name="Лист1" sheetId="2" r:id="rId2"/>
  </sheets>
  <definedNames>
    <definedName name="_xlnm._FilterDatabase" localSheetId="0" hidden="1">'табель'!$A$17:$AJ$106</definedName>
    <definedName name="_xlnm.Print_Titles" localSheetId="0">'табель'!$11:$16</definedName>
    <definedName name="_xlnm.Print_Area" localSheetId="0">'табель'!$A$1:$AZ$109</definedName>
  </definedNames>
  <calcPr fullCalcOnLoad="1"/>
</workbook>
</file>

<file path=xl/sharedStrings.xml><?xml version="1.0" encoding="utf-8"?>
<sst xmlns="http://schemas.openxmlformats.org/spreadsheetml/2006/main" count="132" uniqueCount="36">
  <si>
    <t>(наименование организации)</t>
  </si>
  <si>
    <t>половину месяца</t>
  </si>
  <si>
    <t>месяц</t>
  </si>
  <si>
    <t>Номер по порядку</t>
  </si>
  <si>
    <t xml:space="preserve"> </t>
  </si>
  <si>
    <t>Отметки часов по числам месяца</t>
  </si>
  <si>
    <t xml:space="preserve">
Фамилия, инициалы
</t>
  </si>
  <si>
    <t>остаток часов</t>
  </si>
  <si>
    <t>итого за период</t>
  </si>
  <si>
    <t>стоимость часа</t>
  </si>
  <si>
    <t>ноябрь</t>
  </si>
  <si>
    <t>январь</t>
  </si>
  <si>
    <t>февраль</t>
  </si>
  <si>
    <t>март</t>
  </si>
  <si>
    <t>апрель</t>
  </si>
  <si>
    <t>май</t>
  </si>
  <si>
    <t>октябрь</t>
  </si>
  <si>
    <t>декабрь</t>
  </si>
  <si>
    <t>МБОУ лицей "Технический" г.о. Самара</t>
  </si>
  <si>
    <t>таб №</t>
  </si>
  <si>
    <t>ГРАФИК ПРОВЕДЕННЫХ ЗАНЯТИЙ</t>
  </si>
  <si>
    <t xml:space="preserve">                        Утверждаю:</t>
  </si>
  <si>
    <t>Ответственное  лицо:</t>
  </si>
  <si>
    <t xml:space="preserve">                       Крутова И.В.</t>
  </si>
  <si>
    <t>Кол- во часов</t>
  </si>
  <si>
    <t>Кол- во учеников</t>
  </si>
  <si>
    <t>сентябрь</t>
  </si>
  <si>
    <t>часов по учебному плану</t>
  </si>
  <si>
    <t>Заместитель директора по УР                                                 Ханбекова В.Б.</t>
  </si>
  <si>
    <t>итого за месяц</t>
  </si>
  <si>
    <t>Сумма заработной платы за месяц</t>
  </si>
  <si>
    <t xml:space="preserve">по дополнительным платным образовательным услугам для подготовке к детей к обучению в школе </t>
  </si>
  <si>
    <t xml:space="preserve"> группа</t>
  </si>
  <si>
    <t xml:space="preserve">  Директор_________________И.А. Бочков</t>
  </si>
  <si>
    <t>___________________ 2023</t>
  </si>
  <si>
    <t>за сентябрь 2023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</si>
</sst>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0">
    <font>
      <sz val="10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b/>
      <sz val="12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10"/>
      <name val="Arial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2" borderId="0" xfId="0" applyFill="1" applyAlignment="1">
      <alignment/>
    </xf>
    <xf numFmtId="0" fontId="5" fillId="0" borderId="0" xfId="0" applyFont="1" applyAlignment="1">
      <alignment/>
    </xf>
    <xf numFmtId="0" fontId="3" fillId="32" borderId="0" xfId="0" applyFont="1" applyFill="1" applyAlignment="1">
      <alignment/>
    </xf>
    <xf numFmtId="0" fontId="0" fillId="32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" fillId="32" borderId="0" xfId="0" applyFont="1" applyFill="1" applyAlignment="1">
      <alignment vertical="center"/>
    </xf>
    <xf numFmtId="0" fontId="47" fillId="32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3" fillId="32" borderId="10" xfId="0" applyFont="1" applyFill="1" applyBorder="1" applyAlignment="1">
      <alignment/>
    </xf>
    <xf numFmtId="0" fontId="0" fillId="32" borderId="10" xfId="0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32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1" fillId="32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32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/>
    </xf>
    <xf numFmtId="2" fontId="7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/>
    </xf>
    <xf numFmtId="0" fontId="1" fillId="32" borderId="10" xfId="0" applyFont="1" applyFill="1" applyBorder="1" applyAlignment="1">
      <alignment/>
    </xf>
    <xf numFmtId="0" fontId="1" fillId="32" borderId="10" xfId="0" applyFont="1" applyFill="1" applyBorder="1" applyAlignment="1">
      <alignment vertical="center"/>
    </xf>
    <xf numFmtId="0" fontId="7" fillId="32" borderId="11" xfId="0" applyFont="1" applyFill="1" applyBorder="1" applyAlignment="1">
      <alignment/>
    </xf>
    <xf numFmtId="0" fontId="1" fillId="32" borderId="10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center"/>
    </xf>
    <xf numFmtId="0" fontId="7" fillId="32" borderId="12" xfId="0" applyFont="1" applyFill="1" applyBorder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right" vertical="center"/>
    </xf>
    <xf numFmtId="0" fontId="7" fillId="32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32" borderId="0" xfId="0" applyFont="1" applyFill="1" applyAlignment="1">
      <alignment/>
    </xf>
    <xf numFmtId="0" fontId="7" fillId="32" borderId="0" xfId="0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2" borderId="10" xfId="0" applyFont="1" applyFill="1" applyBorder="1" applyAlignment="1">
      <alignment horizontal="center" vertical="center"/>
    </xf>
    <xf numFmtId="0" fontId="7" fillId="32" borderId="14" xfId="0" applyFont="1" applyFill="1" applyBorder="1" applyAlignment="1">
      <alignment/>
    </xf>
    <xf numFmtId="0" fontId="8" fillId="32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32" borderId="0" xfId="0" applyFont="1" applyFill="1" applyAlignment="1">
      <alignment/>
    </xf>
    <xf numFmtId="0" fontId="7" fillId="32" borderId="0" xfId="0" applyFont="1" applyFill="1" applyBorder="1" applyAlignment="1">
      <alignment horizontal="center" vertical="top"/>
    </xf>
    <xf numFmtId="14" fontId="47" fillId="32" borderId="0" xfId="0" applyNumberFormat="1" applyFont="1" applyFill="1" applyBorder="1" applyAlignment="1">
      <alignment/>
    </xf>
    <xf numFmtId="0" fontId="7" fillId="32" borderId="10" xfId="0" applyFont="1" applyFill="1" applyBorder="1" applyAlignment="1">
      <alignment horizontal="center" wrapText="1"/>
    </xf>
    <xf numFmtId="17" fontId="7" fillId="32" borderId="10" xfId="0" applyNumberFormat="1" applyFont="1" applyFill="1" applyBorder="1" applyAlignment="1">
      <alignment/>
    </xf>
    <xf numFmtId="17" fontId="7" fillId="4" borderId="10" xfId="0" applyNumberFormat="1" applyFont="1" applyFill="1" applyBorder="1" applyAlignment="1">
      <alignment/>
    </xf>
    <xf numFmtId="0" fontId="7" fillId="4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right" vertical="center"/>
    </xf>
    <xf numFmtId="0" fontId="8" fillId="32" borderId="0" xfId="0" applyFont="1" applyFill="1" applyBorder="1" applyAlignment="1">
      <alignment/>
    </xf>
    <xf numFmtId="0" fontId="7" fillId="32" borderId="0" xfId="0" applyFont="1" applyFill="1" applyAlignment="1">
      <alignment horizontal="right"/>
    </xf>
    <xf numFmtId="0" fontId="7" fillId="32" borderId="0" xfId="0" applyFont="1" applyFill="1" applyAlignment="1">
      <alignment horizontal="right" wrapText="1"/>
    </xf>
    <xf numFmtId="0" fontId="8" fillId="32" borderId="0" xfId="0" applyFont="1" applyFill="1" applyAlignment="1">
      <alignment horizontal="right"/>
    </xf>
    <xf numFmtId="0" fontId="7" fillId="32" borderId="11" xfId="0" applyFont="1" applyFill="1" applyBorder="1" applyAlignment="1">
      <alignment horizontal="center" vertical="center"/>
    </xf>
    <xf numFmtId="0" fontId="7" fillId="32" borderId="12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0" fontId="8" fillId="32" borderId="14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vertical="center" wrapText="1"/>
    </xf>
    <xf numFmtId="0" fontId="1" fillId="4" borderId="10" xfId="0" applyFont="1" applyFill="1" applyBorder="1" applyAlignment="1">
      <alignment horizontal="right" vertical="center"/>
    </xf>
    <xf numFmtId="0" fontId="1" fillId="32" borderId="11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center" vertical="center"/>
    </xf>
    <xf numFmtId="0" fontId="1" fillId="32" borderId="15" xfId="0" applyFont="1" applyFill="1" applyBorder="1" applyAlignment="1">
      <alignment horizontal="center" vertical="center"/>
    </xf>
    <xf numFmtId="0" fontId="1" fillId="32" borderId="16" xfId="0" applyFont="1" applyFill="1" applyBorder="1" applyAlignment="1">
      <alignment horizontal="center" vertical="center"/>
    </xf>
    <xf numFmtId="0" fontId="1" fillId="32" borderId="17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1" fillId="4" borderId="11" xfId="0" applyFont="1" applyFill="1" applyBorder="1" applyAlignment="1">
      <alignment horizontal="right" vertical="center"/>
    </xf>
    <xf numFmtId="0" fontId="1" fillId="4" borderId="12" xfId="0" applyFont="1" applyFill="1" applyBorder="1" applyAlignment="1">
      <alignment horizontal="right" vertical="center"/>
    </xf>
    <xf numFmtId="0" fontId="1" fillId="32" borderId="10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right" vertical="center"/>
    </xf>
    <xf numFmtId="0" fontId="4" fillId="4" borderId="12" xfId="0" applyFont="1" applyFill="1" applyBorder="1" applyAlignment="1">
      <alignment horizontal="right" vertical="center"/>
    </xf>
    <xf numFmtId="0" fontId="1" fillId="32" borderId="11" xfId="0" applyFont="1" applyFill="1" applyBorder="1" applyAlignment="1">
      <alignment horizontal="right" vertical="center"/>
    </xf>
    <xf numFmtId="0" fontId="1" fillId="32" borderId="12" xfId="0" applyFont="1" applyFill="1" applyBorder="1" applyAlignment="1">
      <alignment horizontal="right" vertical="center"/>
    </xf>
    <xf numFmtId="0" fontId="4" fillId="4" borderId="10" xfId="0" applyFont="1" applyFill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32" borderId="10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/>
    </xf>
    <xf numFmtId="0" fontId="7" fillId="32" borderId="10" xfId="0" applyFont="1" applyFill="1" applyBorder="1" applyAlignment="1">
      <alignment horizontal="center" textRotation="90"/>
    </xf>
    <xf numFmtId="17" fontId="7" fillId="32" borderId="10" xfId="0" applyNumberFormat="1" applyFont="1" applyFill="1" applyBorder="1" applyAlignment="1">
      <alignment textRotation="90" wrapText="1"/>
    </xf>
    <xf numFmtId="0" fontId="8" fillId="32" borderId="10" xfId="0" applyFont="1" applyFill="1" applyBorder="1" applyAlignment="1">
      <alignment textRotation="90" wrapText="1"/>
    </xf>
    <xf numFmtId="0" fontId="1" fillId="32" borderId="10" xfId="0" applyFont="1" applyFill="1" applyBorder="1" applyAlignment="1">
      <alignment horizontal="center" textRotation="90" wrapText="1"/>
    </xf>
    <xf numFmtId="0" fontId="1" fillId="4" borderId="10" xfId="0" applyFont="1" applyFill="1" applyBorder="1" applyAlignment="1">
      <alignment horizontal="center" textRotation="90" wrapText="1"/>
    </xf>
    <xf numFmtId="0" fontId="7" fillId="32" borderId="0" xfId="0" applyFont="1" applyFill="1" applyBorder="1" applyAlignment="1">
      <alignment horizontal="center" vertical="top"/>
    </xf>
    <xf numFmtId="17" fontId="7" fillId="4" borderId="10" xfId="0" applyNumberFormat="1" applyFont="1" applyFill="1" applyBorder="1" applyAlignment="1">
      <alignment textRotation="90" wrapText="1"/>
    </xf>
    <xf numFmtId="0" fontId="8" fillId="4" borderId="10" xfId="0" applyFont="1" applyFill="1" applyBorder="1" applyAlignment="1">
      <alignment textRotation="90" wrapText="1"/>
    </xf>
    <xf numFmtId="0" fontId="7" fillId="32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1" fillId="32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14" fontId="47" fillId="32" borderId="0" xfId="0" applyNumberFormat="1" applyFont="1" applyFill="1" applyBorder="1" applyAlignment="1">
      <alignment horizontal="center"/>
    </xf>
    <xf numFmtId="0" fontId="1" fillId="32" borderId="0" xfId="0" applyFont="1" applyFill="1" applyAlignment="1">
      <alignment horizontal="center" vertical="center"/>
    </xf>
    <xf numFmtId="0" fontId="47" fillId="32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8" fillId="32" borderId="15" xfId="0" applyFont="1" applyFill="1" applyBorder="1" applyAlignment="1">
      <alignment horizontal="center"/>
    </xf>
    <xf numFmtId="0" fontId="8" fillId="32" borderId="16" xfId="0" applyFont="1" applyFill="1" applyBorder="1" applyAlignment="1">
      <alignment horizontal="center"/>
    </xf>
    <xf numFmtId="0" fontId="8" fillId="32" borderId="17" xfId="0" applyFont="1" applyFill="1" applyBorder="1" applyAlignment="1">
      <alignment horizontal="center"/>
    </xf>
    <xf numFmtId="0" fontId="48" fillId="32" borderId="0" xfId="0" applyFont="1" applyFill="1" applyAlignment="1">
      <alignment horizontal="right" wrapText="1"/>
    </xf>
    <xf numFmtId="0" fontId="49" fillId="0" borderId="0" xfId="0" applyFont="1" applyAlignment="1">
      <alignment horizontal="right"/>
    </xf>
    <xf numFmtId="0" fontId="7" fillId="32" borderId="0" xfId="0" applyFont="1" applyFill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36"/>
  <sheetViews>
    <sheetView tabSelected="1" view="pageBreakPreview" zoomScale="75" zoomScaleNormal="75" zoomScaleSheetLayoutView="75" zoomScalePageLayoutView="0" workbookViewId="0" topLeftCell="A1">
      <pane xSplit="5" ySplit="16" topLeftCell="G17" activePane="bottomRight" state="frozen"/>
      <selection pane="topLeft" activeCell="A1" sqref="A1"/>
      <selection pane="topRight" activeCell="F1" sqref="F1"/>
      <selection pane="bottomLeft" activeCell="A22" sqref="A22"/>
      <selection pane="bottomRight" activeCell="A6" sqref="A6:AL6"/>
    </sheetView>
  </sheetViews>
  <sheetFormatPr defaultColWidth="9.00390625" defaultRowHeight="12.75"/>
  <cols>
    <col min="1" max="1" width="4.50390625" style="5" customWidth="1"/>
    <col min="2" max="2" width="28.625" style="7" customWidth="1"/>
    <col min="3" max="3" width="6.125" style="7" customWidth="1"/>
    <col min="4" max="4" width="5.625" style="2" customWidth="1"/>
    <col min="5" max="5" width="8.375" style="2" customWidth="1"/>
    <col min="6" max="6" width="12.375" style="2" customWidth="1"/>
    <col min="7" max="8" width="5.375" style="2" customWidth="1"/>
    <col min="9" max="9" width="5.375" style="6" customWidth="1"/>
    <col min="10" max="23" width="5.375" style="2" customWidth="1"/>
    <col min="24" max="24" width="7.125" style="2" customWidth="1"/>
    <col min="25" max="36" width="5.375" style="2" customWidth="1"/>
    <col min="37" max="37" width="4.375" style="2" customWidth="1"/>
    <col min="38" max="38" width="8.625" style="2" customWidth="1"/>
    <col min="39" max="40" width="10.125" style="2" customWidth="1"/>
    <col min="41" max="44" width="7.50390625" style="2" customWidth="1"/>
    <col min="45" max="45" width="7.50390625" style="4" customWidth="1"/>
    <col min="46" max="49" width="7.50390625" style="2" customWidth="1"/>
    <col min="50" max="50" width="6.625" style="2" customWidth="1"/>
    <col min="51" max="51" width="9.625" style="2" customWidth="1"/>
    <col min="52" max="52" width="6.625" style="2" customWidth="1"/>
  </cols>
  <sheetData>
    <row r="1" spans="1:52" ht="24.75" customHeight="1">
      <c r="A1" s="43"/>
      <c r="B1" s="44"/>
      <c r="C1" s="44"/>
      <c r="D1" s="43"/>
      <c r="E1" s="43"/>
      <c r="F1" s="43"/>
      <c r="G1" s="43"/>
      <c r="H1" s="43"/>
      <c r="I1" s="36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45" t="s">
        <v>21</v>
      </c>
      <c r="Z1" s="45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37"/>
      <c r="AZ1" s="37"/>
    </row>
    <row r="2" spans="1:52" ht="21.75" customHeight="1">
      <c r="A2" s="43"/>
      <c r="B2" s="44"/>
      <c r="C2" s="44"/>
      <c r="D2" s="37"/>
      <c r="E2" s="37"/>
      <c r="F2" s="37"/>
      <c r="G2" s="37"/>
      <c r="H2" s="37"/>
      <c r="I2" s="36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117" t="s">
        <v>33</v>
      </c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37"/>
      <c r="AZ2" s="37"/>
    </row>
    <row r="3" spans="1:52" ht="18.75" customHeight="1">
      <c r="A3" s="43"/>
      <c r="B3" s="44"/>
      <c r="C3" s="44"/>
      <c r="D3" s="37"/>
      <c r="E3" s="37"/>
      <c r="F3" s="37"/>
      <c r="G3" s="37"/>
      <c r="H3" s="37"/>
      <c r="I3" s="36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54"/>
      <c r="AB3" s="55"/>
      <c r="AC3" s="115" t="s">
        <v>34</v>
      </c>
      <c r="AD3" s="116"/>
      <c r="AE3" s="116"/>
      <c r="AF3" s="116"/>
      <c r="AG3" s="116"/>
      <c r="AH3" s="116"/>
      <c r="AI3" s="116"/>
      <c r="AJ3" s="116"/>
      <c r="AK3" s="54"/>
      <c r="AL3" s="56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37"/>
      <c r="AZ3" s="37"/>
    </row>
    <row r="4" spans="1:52" ht="15">
      <c r="A4" s="106" t="s">
        <v>18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</row>
    <row r="5" spans="1:52" ht="15">
      <c r="A5" s="97" t="s">
        <v>0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</row>
    <row r="6" spans="1:53" ht="21.75" customHeight="1">
      <c r="A6" s="108" t="s">
        <v>35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10"/>
    </row>
    <row r="7" spans="1:52" ht="10.5" customHeight="1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46"/>
      <c r="AO7" s="46"/>
      <c r="AP7" s="43"/>
      <c r="AQ7" s="43"/>
      <c r="AR7" s="43"/>
      <c r="AS7" s="43"/>
      <c r="AT7" s="43"/>
      <c r="AU7" s="43"/>
      <c r="AV7" s="43"/>
      <c r="AW7" s="43"/>
      <c r="AX7" s="37"/>
      <c r="AY7" s="37"/>
      <c r="AZ7" s="37"/>
    </row>
    <row r="8" spans="1:52" ht="9.75" customHeight="1">
      <c r="A8" s="109" t="s">
        <v>20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8"/>
      <c r="AN8" s="8"/>
      <c r="AO8" s="8"/>
      <c r="AP8" s="8"/>
      <c r="AQ8" s="8"/>
      <c r="AR8" s="43"/>
      <c r="AS8" s="43"/>
      <c r="AT8" s="43"/>
      <c r="AU8" s="43"/>
      <c r="AV8" s="43"/>
      <c r="AW8" s="43"/>
      <c r="AX8" s="43"/>
      <c r="AY8" s="43"/>
      <c r="AZ8" s="43"/>
    </row>
    <row r="9" spans="1:52" ht="12.75" customHeight="1">
      <c r="A9" s="109"/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8"/>
      <c r="AN9" s="8"/>
      <c r="AO9" s="8"/>
      <c r="AP9" s="8"/>
      <c r="AQ9" s="8"/>
      <c r="AR9" s="43"/>
      <c r="AS9" s="43"/>
      <c r="AT9" s="43"/>
      <c r="AU9" s="43"/>
      <c r="AV9" s="43"/>
      <c r="AW9" s="43"/>
      <c r="AX9" s="43"/>
      <c r="AY9" s="43"/>
      <c r="AZ9" s="43"/>
    </row>
    <row r="10" spans="1:52" ht="13.5" customHeight="1">
      <c r="A10" s="110" t="s">
        <v>31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43"/>
      <c r="AY10" s="43"/>
      <c r="AZ10" s="43"/>
    </row>
    <row r="11" spans="1:52" s="1" customFormat="1" ht="24.75" customHeight="1">
      <c r="A11" s="89" t="s">
        <v>3</v>
      </c>
      <c r="B11" s="90" t="s">
        <v>6</v>
      </c>
      <c r="C11" s="90" t="s">
        <v>32</v>
      </c>
      <c r="D11" s="89" t="s">
        <v>19</v>
      </c>
      <c r="E11" s="89" t="s">
        <v>9</v>
      </c>
      <c r="F11" s="89"/>
      <c r="G11" s="103" t="s">
        <v>5</v>
      </c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0" t="s">
        <v>29</v>
      </c>
      <c r="AM11" s="100"/>
      <c r="AN11" s="102" t="s">
        <v>30</v>
      </c>
      <c r="AO11" s="48" t="s">
        <v>26</v>
      </c>
      <c r="AP11" s="49" t="s">
        <v>16</v>
      </c>
      <c r="AQ11" s="49" t="s">
        <v>10</v>
      </c>
      <c r="AR11" s="49" t="s">
        <v>17</v>
      </c>
      <c r="AS11" s="49" t="s">
        <v>11</v>
      </c>
      <c r="AT11" s="49" t="s">
        <v>12</v>
      </c>
      <c r="AU11" s="49" t="s">
        <v>13</v>
      </c>
      <c r="AV11" s="49" t="s">
        <v>14</v>
      </c>
      <c r="AW11" s="50" t="s">
        <v>15</v>
      </c>
      <c r="AX11" s="93" t="s">
        <v>8</v>
      </c>
      <c r="AY11" s="93" t="s">
        <v>27</v>
      </c>
      <c r="AZ11" s="98" t="s">
        <v>7</v>
      </c>
    </row>
    <row r="12" spans="1:52" s="1" customFormat="1" ht="12.75" customHeight="1">
      <c r="A12" s="89"/>
      <c r="B12" s="91"/>
      <c r="C12" s="90"/>
      <c r="D12" s="92"/>
      <c r="E12" s="92"/>
      <c r="F12" s="89"/>
      <c r="G12" s="60">
        <v>1</v>
      </c>
      <c r="H12" s="60">
        <v>2</v>
      </c>
      <c r="I12" s="101">
        <v>3</v>
      </c>
      <c r="J12" s="60">
        <v>4</v>
      </c>
      <c r="K12" s="60">
        <v>5</v>
      </c>
      <c r="L12" s="60">
        <v>6</v>
      </c>
      <c r="M12" s="60">
        <v>7</v>
      </c>
      <c r="N12" s="60">
        <v>8</v>
      </c>
      <c r="O12" s="60">
        <v>9</v>
      </c>
      <c r="P12" s="60">
        <v>10</v>
      </c>
      <c r="Q12" s="60">
        <v>11</v>
      </c>
      <c r="R12" s="60">
        <v>12</v>
      </c>
      <c r="S12" s="60">
        <v>13</v>
      </c>
      <c r="T12" s="60">
        <v>14</v>
      </c>
      <c r="U12" s="60">
        <v>15</v>
      </c>
      <c r="V12" s="60">
        <v>16</v>
      </c>
      <c r="W12" s="60">
        <v>17</v>
      </c>
      <c r="X12" s="101">
        <v>18</v>
      </c>
      <c r="Y12" s="60">
        <v>19</v>
      </c>
      <c r="Z12" s="60">
        <v>20</v>
      </c>
      <c r="AA12" s="60">
        <v>21</v>
      </c>
      <c r="AB12" s="60">
        <v>22</v>
      </c>
      <c r="AC12" s="60">
        <v>23</v>
      </c>
      <c r="AD12" s="101">
        <v>24</v>
      </c>
      <c r="AE12" s="60">
        <v>25</v>
      </c>
      <c r="AF12" s="60">
        <v>26</v>
      </c>
      <c r="AG12" s="60">
        <v>27</v>
      </c>
      <c r="AH12" s="60">
        <v>28</v>
      </c>
      <c r="AI12" s="60">
        <v>29</v>
      </c>
      <c r="AJ12" s="60">
        <v>30</v>
      </c>
      <c r="AK12" s="60">
        <v>31</v>
      </c>
      <c r="AL12" s="89" t="s">
        <v>1</v>
      </c>
      <c r="AM12" s="89" t="s">
        <v>2</v>
      </c>
      <c r="AN12" s="102"/>
      <c r="AO12" s="89" t="s">
        <v>2</v>
      </c>
      <c r="AP12" s="95" t="s">
        <v>2</v>
      </c>
      <c r="AQ12" s="95" t="s">
        <v>2</v>
      </c>
      <c r="AR12" s="95" t="s">
        <v>2</v>
      </c>
      <c r="AS12" s="95" t="s">
        <v>2</v>
      </c>
      <c r="AT12" s="95" t="s">
        <v>2</v>
      </c>
      <c r="AU12" s="95" t="s">
        <v>2</v>
      </c>
      <c r="AV12" s="95" t="s">
        <v>2</v>
      </c>
      <c r="AW12" s="96" t="s">
        <v>2</v>
      </c>
      <c r="AX12" s="94"/>
      <c r="AY12" s="94"/>
      <c r="AZ12" s="99"/>
    </row>
    <row r="13" spans="1:52" s="1" customFormat="1" ht="12.75" customHeight="1">
      <c r="A13" s="89"/>
      <c r="B13" s="91"/>
      <c r="C13" s="90"/>
      <c r="D13" s="92"/>
      <c r="E13" s="92"/>
      <c r="F13" s="89"/>
      <c r="G13" s="60"/>
      <c r="H13" s="60"/>
      <c r="I13" s="101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101"/>
      <c r="Y13" s="60"/>
      <c r="Z13" s="60"/>
      <c r="AA13" s="60"/>
      <c r="AB13" s="60"/>
      <c r="AC13" s="60"/>
      <c r="AD13" s="101"/>
      <c r="AE13" s="60"/>
      <c r="AF13" s="60"/>
      <c r="AG13" s="60"/>
      <c r="AH13" s="60"/>
      <c r="AI13" s="60"/>
      <c r="AJ13" s="60"/>
      <c r="AK13" s="60"/>
      <c r="AL13" s="89"/>
      <c r="AM13" s="92"/>
      <c r="AN13" s="102"/>
      <c r="AO13" s="89"/>
      <c r="AP13" s="95"/>
      <c r="AQ13" s="95"/>
      <c r="AR13" s="95"/>
      <c r="AS13" s="95"/>
      <c r="AT13" s="95"/>
      <c r="AU13" s="95"/>
      <c r="AV13" s="95"/>
      <c r="AW13" s="96"/>
      <c r="AX13" s="94"/>
      <c r="AY13" s="94"/>
      <c r="AZ13" s="99"/>
    </row>
    <row r="14" spans="1:52" s="1" customFormat="1" ht="12.75" customHeight="1">
      <c r="A14" s="89"/>
      <c r="B14" s="91"/>
      <c r="C14" s="90"/>
      <c r="D14" s="92"/>
      <c r="E14" s="92"/>
      <c r="F14" s="89"/>
      <c r="G14" s="60"/>
      <c r="H14" s="60"/>
      <c r="I14" s="101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101"/>
      <c r="Y14" s="60"/>
      <c r="Z14" s="60"/>
      <c r="AA14" s="60"/>
      <c r="AB14" s="60"/>
      <c r="AC14" s="60"/>
      <c r="AD14" s="101"/>
      <c r="AE14" s="60"/>
      <c r="AF14" s="60"/>
      <c r="AG14" s="60"/>
      <c r="AH14" s="60"/>
      <c r="AI14" s="60"/>
      <c r="AJ14" s="60"/>
      <c r="AK14" s="60"/>
      <c r="AL14" s="89"/>
      <c r="AM14" s="92"/>
      <c r="AN14" s="102"/>
      <c r="AO14" s="89"/>
      <c r="AP14" s="95"/>
      <c r="AQ14" s="95"/>
      <c r="AR14" s="95"/>
      <c r="AS14" s="95"/>
      <c r="AT14" s="95"/>
      <c r="AU14" s="95"/>
      <c r="AV14" s="95"/>
      <c r="AW14" s="96"/>
      <c r="AX14" s="94"/>
      <c r="AY14" s="94"/>
      <c r="AZ14" s="99"/>
    </row>
    <row r="15" spans="1:52" s="1" customFormat="1" ht="12.75" customHeight="1">
      <c r="A15" s="89"/>
      <c r="B15" s="91"/>
      <c r="C15" s="90"/>
      <c r="D15" s="92"/>
      <c r="E15" s="92"/>
      <c r="F15" s="89"/>
      <c r="G15" s="60"/>
      <c r="H15" s="60"/>
      <c r="I15" s="101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101"/>
      <c r="Y15" s="60"/>
      <c r="Z15" s="60"/>
      <c r="AA15" s="60"/>
      <c r="AB15" s="60"/>
      <c r="AC15" s="60"/>
      <c r="AD15" s="101"/>
      <c r="AE15" s="60"/>
      <c r="AF15" s="60"/>
      <c r="AG15" s="60"/>
      <c r="AH15" s="60"/>
      <c r="AI15" s="60"/>
      <c r="AJ15" s="60"/>
      <c r="AK15" s="60"/>
      <c r="AL15" s="89"/>
      <c r="AM15" s="92"/>
      <c r="AN15" s="102"/>
      <c r="AO15" s="89"/>
      <c r="AP15" s="95"/>
      <c r="AQ15" s="95"/>
      <c r="AR15" s="95"/>
      <c r="AS15" s="95"/>
      <c r="AT15" s="95"/>
      <c r="AU15" s="95"/>
      <c r="AV15" s="95"/>
      <c r="AW15" s="96"/>
      <c r="AX15" s="94"/>
      <c r="AY15" s="94"/>
      <c r="AZ15" s="99"/>
    </row>
    <row r="16" spans="1:52" s="1" customFormat="1" ht="15">
      <c r="A16" s="41">
        <v>1</v>
      </c>
      <c r="B16" s="20">
        <v>2</v>
      </c>
      <c r="C16" s="20"/>
      <c r="D16" s="41">
        <v>3</v>
      </c>
      <c r="E16" s="41">
        <v>4</v>
      </c>
      <c r="F16" s="41">
        <v>5</v>
      </c>
      <c r="G16" s="41">
        <v>6</v>
      </c>
      <c r="H16" s="41">
        <v>7</v>
      </c>
      <c r="I16" s="41">
        <v>8</v>
      </c>
      <c r="J16" s="41">
        <v>9</v>
      </c>
      <c r="K16" s="41">
        <v>10</v>
      </c>
      <c r="L16" s="41">
        <v>11</v>
      </c>
      <c r="M16" s="41">
        <v>12</v>
      </c>
      <c r="N16" s="41">
        <v>13</v>
      </c>
      <c r="O16" s="41">
        <v>14</v>
      </c>
      <c r="P16" s="41">
        <v>15</v>
      </c>
      <c r="Q16" s="41">
        <v>16</v>
      </c>
      <c r="R16" s="41">
        <v>17</v>
      </c>
      <c r="S16" s="41">
        <v>18</v>
      </c>
      <c r="T16" s="41">
        <v>19</v>
      </c>
      <c r="U16" s="41">
        <v>20</v>
      </c>
      <c r="V16" s="41">
        <v>21</v>
      </c>
      <c r="W16" s="41">
        <v>22</v>
      </c>
      <c r="X16" s="41">
        <v>23</v>
      </c>
      <c r="Y16" s="41">
        <v>24</v>
      </c>
      <c r="Z16" s="41">
        <v>25</v>
      </c>
      <c r="AA16" s="41">
        <v>26</v>
      </c>
      <c r="AB16" s="41">
        <v>27</v>
      </c>
      <c r="AC16" s="41">
        <v>28</v>
      </c>
      <c r="AD16" s="41">
        <v>29</v>
      </c>
      <c r="AE16" s="41">
        <v>30</v>
      </c>
      <c r="AF16" s="41">
        <v>31</v>
      </c>
      <c r="AG16" s="41">
        <v>32</v>
      </c>
      <c r="AH16" s="41">
        <v>33</v>
      </c>
      <c r="AI16" s="41">
        <v>34</v>
      </c>
      <c r="AJ16" s="41">
        <v>35</v>
      </c>
      <c r="AK16" s="41">
        <v>36</v>
      </c>
      <c r="AL16" s="41">
        <v>37</v>
      </c>
      <c r="AM16" s="41">
        <v>38</v>
      </c>
      <c r="AN16" s="41">
        <v>39</v>
      </c>
      <c r="AO16" s="41">
        <v>40</v>
      </c>
      <c r="AP16" s="41">
        <v>41</v>
      </c>
      <c r="AQ16" s="41">
        <v>42</v>
      </c>
      <c r="AR16" s="41">
        <v>43</v>
      </c>
      <c r="AS16" s="41">
        <v>44</v>
      </c>
      <c r="AT16" s="41">
        <v>45</v>
      </c>
      <c r="AU16" s="41">
        <v>46</v>
      </c>
      <c r="AV16" s="41">
        <v>47</v>
      </c>
      <c r="AW16" s="51">
        <v>48</v>
      </c>
      <c r="AX16" s="41">
        <v>49</v>
      </c>
      <c r="AY16" s="41">
        <v>50</v>
      </c>
      <c r="AZ16" s="51">
        <v>51</v>
      </c>
    </row>
    <row r="17" spans="1:52" s="1" customFormat="1" ht="15">
      <c r="A17" s="41"/>
      <c r="B17" s="20"/>
      <c r="C17" s="20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51"/>
      <c r="AX17" s="41"/>
      <c r="AY17" s="41"/>
      <c r="AZ17" s="51"/>
    </row>
    <row r="18" spans="1:52" ht="30.75">
      <c r="A18" s="60">
        <v>1</v>
      </c>
      <c r="B18" s="62"/>
      <c r="C18" s="20">
        <v>1</v>
      </c>
      <c r="D18" s="60"/>
      <c r="E18" s="60">
        <v>31.82</v>
      </c>
      <c r="F18" s="21" t="s">
        <v>24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3"/>
      <c r="AM18" s="24">
        <f>SUM(G18:AL18)</f>
        <v>0</v>
      </c>
      <c r="AN18" s="59">
        <f>E18*AM19</f>
        <v>0</v>
      </c>
      <c r="AO18" s="63">
        <f>AM18</f>
        <v>0</v>
      </c>
      <c r="AP18" s="59"/>
      <c r="AQ18" s="74"/>
      <c r="AR18" s="74"/>
      <c r="AS18" s="74"/>
      <c r="AT18" s="81"/>
      <c r="AU18" s="74"/>
      <c r="AV18" s="74"/>
      <c r="AW18" s="25"/>
      <c r="AX18" s="73">
        <f>SUM(AO18:AW18)</f>
        <v>0</v>
      </c>
      <c r="AY18" s="73">
        <v>72</v>
      </c>
      <c r="AZ18" s="79">
        <f>AY18-AX18</f>
        <v>72</v>
      </c>
    </row>
    <row r="19" spans="1:52" ht="30.75">
      <c r="A19" s="60"/>
      <c r="B19" s="62"/>
      <c r="C19" s="20">
        <v>1</v>
      </c>
      <c r="D19" s="60"/>
      <c r="E19" s="60"/>
      <c r="F19" s="21" t="s">
        <v>25</v>
      </c>
      <c r="G19" s="22"/>
      <c r="H19" s="22"/>
      <c r="I19" s="27"/>
      <c r="J19" s="27"/>
      <c r="K19" s="27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3"/>
      <c r="AM19" s="24">
        <f>SUM(G19:AL19)</f>
        <v>0</v>
      </c>
      <c r="AN19" s="59"/>
      <c r="AO19" s="63"/>
      <c r="AP19" s="59"/>
      <c r="AQ19" s="74"/>
      <c r="AR19" s="74"/>
      <c r="AS19" s="74"/>
      <c r="AT19" s="81"/>
      <c r="AU19" s="74"/>
      <c r="AV19" s="74"/>
      <c r="AW19" s="28"/>
      <c r="AX19" s="73"/>
      <c r="AY19" s="73"/>
      <c r="AZ19" s="79"/>
    </row>
    <row r="20" spans="1:52" ht="30.75">
      <c r="A20" s="60">
        <v>2</v>
      </c>
      <c r="B20" s="62"/>
      <c r="C20" s="29">
        <v>2</v>
      </c>
      <c r="D20" s="60"/>
      <c r="E20" s="60">
        <v>31.82</v>
      </c>
      <c r="F20" s="21" t="s">
        <v>24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3"/>
      <c r="AM20" s="24">
        <f aca="true" t="shared" si="0" ref="AM20:AM81">SUM(G20:AL20)</f>
        <v>0</v>
      </c>
      <c r="AN20" s="59">
        <f>E20*AM21</f>
        <v>0</v>
      </c>
      <c r="AO20" s="63">
        <f>AM20</f>
        <v>0</v>
      </c>
      <c r="AP20" s="59"/>
      <c r="AQ20" s="74"/>
      <c r="AR20" s="74"/>
      <c r="AS20" s="74"/>
      <c r="AT20" s="81"/>
      <c r="AU20" s="74"/>
      <c r="AV20" s="74"/>
      <c r="AW20" s="25"/>
      <c r="AX20" s="73">
        <f>SUM(AO20:AW20)</f>
        <v>0</v>
      </c>
      <c r="AY20" s="73">
        <v>72</v>
      </c>
      <c r="AZ20" s="79">
        <f>AY20-AX20</f>
        <v>72</v>
      </c>
    </row>
    <row r="21" spans="1:52" ht="30.75">
      <c r="A21" s="60"/>
      <c r="B21" s="62"/>
      <c r="C21" s="30">
        <v>2</v>
      </c>
      <c r="D21" s="60"/>
      <c r="E21" s="60"/>
      <c r="F21" s="21" t="s">
        <v>25</v>
      </c>
      <c r="G21" s="22"/>
      <c r="H21" s="22"/>
      <c r="I21" s="27"/>
      <c r="J21" s="27"/>
      <c r="K21" s="27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3"/>
      <c r="AM21" s="24">
        <f t="shared" si="0"/>
        <v>0</v>
      </c>
      <c r="AN21" s="59"/>
      <c r="AO21" s="63"/>
      <c r="AP21" s="59"/>
      <c r="AQ21" s="74"/>
      <c r="AR21" s="74"/>
      <c r="AS21" s="74"/>
      <c r="AT21" s="81"/>
      <c r="AU21" s="74"/>
      <c r="AV21" s="74"/>
      <c r="AW21" s="28"/>
      <c r="AX21" s="73"/>
      <c r="AY21" s="73"/>
      <c r="AZ21" s="79"/>
    </row>
    <row r="22" spans="1:52" ht="30.75">
      <c r="A22" s="60">
        <v>3</v>
      </c>
      <c r="B22" s="62"/>
      <c r="C22" s="29">
        <v>3</v>
      </c>
      <c r="D22" s="60"/>
      <c r="E22" s="60">
        <v>31.82</v>
      </c>
      <c r="F22" s="21" t="s">
        <v>24</v>
      </c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3"/>
      <c r="AM22" s="24">
        <f t="shared" si="0"/>
        <v>0</v>
      </c>
      <c r="AN22" s="59">
        <f>E22*AM23</f>
        <v>0</v>
      </c>
      <c r="AO22" s="63">
        <f>AM22</f>
        <v>0</v>
      </c>
      <c r="AP22" s="59"/>
      <c r="AQ22" s="59"/>
      <c r="AR22" s="59"/>
      <c r="AS22" s="59"/>
      <c r="AT22" s="73"/>
      <c r="AU22" s="59"/>
      <c r="AV22" s="59"/>
      <c r="AW22" s="25"/>
      <c r="AX22" s="73">
        <f>SUM(AO22:AW22)</f>
        <v>0</v>
      </c>
      <c r="AY22" s="73">
        <v>72</v>
      </c>
      <c r="AZ22" s="79">
        <f>AY22-AX22</f>
        <v>72</v>
      </c>
    </row>
    <row r="23" spans="1:52" ht="30.75">
      <c r="A23" s="60"/>
      <c r="B23" s="62"/>
      <c r="C23" s="30">
        <v>3</v>
      </c>
      <c r="D23" s="60"/>
      <c r="E23" s="60"/>
      <c r="F23" s="21" t="s">
        <v>25</v>
      </c>
      <c r="G23" s="22"/>
      <c r="H23" s="22"/>
      <c r="I23" s="27"/>
      <c r="J23" s="27"/>
      <c r="K23" s="27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3"/>
      <c r="AM23" s="24">
        <f t="shared" si="0"/>
        <v>0</v>
      </c>
      <c r="AN23" s="59"/>
      <c r="AO23" s="63"/>
      <c r="AP23" s="59"/>
      <c r="AQ23" s="59"/>
      <c r="AR23" s="59"/>
      <c r="AS23" s="59"/>
      <c r="AT23" s="73"/>
      <c r="AU23" s="59"/>
      <c r="AV23" s="59"/>
      <c r="AW23" s="28"/>
      <c r="AX23" s="73"/>
      <c r="AY23" s="73"/>
      <c r="AZ23" s="79"/>
    </row>
    <row r="24" spans="1:52" ht="30.75">
      <c r="A24" s="60">
        <v>4</v>
      </c>
      <c r="B24" s="62"/>
      <c r="C24" s="29">
        <v>4</v>
      </c>
      <c r="D24" s="60"/>
      <c r="E24" s="60">
        <v>31.82</v>
      </c>
      <c r="F24" s="21" t="s">
        <v>24</v>
      </c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3"/>
      <c r="AM24" s="24">
        <f t="shared" si="0"/>
        <v>0</v>
      </c>
      <c r="AN24" s="59">
        <f>E24*AM25</f>
        <v>0</v>
      </c>
      <c r="AO24" s="63">
        <f>AM24</f>
        <v>0</v>
      </c>
      <c r="AP24" s="59"/>
      <c r="AQ24" s="59"/>
      <c r="AR24" s="59"/>
      <c r="AS24" s="59"/>
      <c r="AT24" s="73"/>
      <c r="AU24" s="59"/>
      <c r="AV24" s="59"/>
      <c r="AW24" s="25"/>
      <c r="AX24" s="73">
        <f>SUM(AO24:AW24)</f>
        <v>0</v>
      </c>
      <c r="AY24" s="73">
        <v>72</v>
      </c>
      <c r="AZ24" s="79">
        <f>AY24-AX24</f>
        <v>72</v>
      </c>
    </row>
    <row r="25" spans="1:52" ht="30.75">
      <c r="A25" s="60"/>
      <c r="B25" s="62"/>
      <c r="C25" s="30">
        <v>4</v>
      </c>
      <c r="D25" s="60"/>
      <c r="E25" s="60"/>
      <c r="F25" s="21" t="s">
        <v>25</v>
      </c>
      <c r="G25" s="22"/>
      <c r="H25" s="22"/>
      <c r="I25" s="27"/>
      <c r="J25" s="27"/>
      <c r="K25" s="27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3"/>
      <c r="AM25" s="24">
        <f t="shared" si="0"/>
        <v>0</v>
      </c>
      <c r="AN25" s="59"/>
      <c r="AO25" s="63"/>
      <c r="AP25" s="59"/>
      <c r="AQ25" s="59"/>
      <c r="AR25" s="59"/>
      <c r="AS25" s="59"/>
      <c r="AT25" s="73"/>
      <c r="AU25" s="59"/>
      <c r="AV25" s="59"/>
      <c r="AW25" s="28"/>
      <c r="AX25" s="73"/>
      <c r="AY25" s="73"/>
      <c r="AZ25" s="79"/>
    </row>
    <row r="26" spans="1:52" ht="30.75">
      <c r="A26" s="60">
        <v>5</v>
      </c>
      <c r="B26" s="62"/>
      <c r="C26" s="29">
        <v>1</v>
      </c>
      <c r="D26" s="60"/>
      <c r="E26" s="60">
        <v>31.82</v>
      </c>
      <c r="F26" s="21" t="s">
        <v>24</v>
      </c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3"/>
      <c r="AM26" s="24">
        <f t="shared" si="0"/>
        <v>0</v>
      </c>
      <c r="AN26" s="59">
        <f>E26*AM27</f>
        <v>0</v>
      </c>
      <c r="AO26" s="63">
        <f>AM26</f>
        <v>0</v>
      </c>
      <c r="AP26" s="59"/>
      <c r="AQ26" s="59"/>
      <c r="AR26" s="59"/>
      <c r="AS26" s="59"/>
      <c r="AT26" s="73"/>
      <c r="AU26" s="59"/>
      <c r="AV26" s="59"/>
      <c r="AW26" s="25"/>
      <c r="AX26" s="73">
        <f>SUM(AO26:AW26)</f>
        <v>0</v>
      </c>
      <c r="AY26" s="73">
        <v>72</v>
      </c>
      <c r="AZ26" s="79">
        <f>AY26-AX26</f>
        <v>72</v>
      </c>
    </row>
    <row r="27" spans="1:52" ht="30.75">
      <c r="A27" s="60"/>
      <c r="B27" s="62"/>
      <c r="C27" s="30">
        <v>1</v>
      </c>
      <c r="D27" s="60"/>
      <c r="E27" s="60"/>
      <c r="F27" s="21" t="s">
        <v>25</v>
      </c>
      <c r="G27" s="22"/>
      <c r="H27" s="22"/>
      <c r="I27" s="27"/>
      <c r="J27" s="27"/>
      <c r="K27" s="27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3"/>
      <c r="AM27" s="24">
        <f t="shared" si="0"/>
        <v>0</v>
      </c>
      <c r="AN27" s="59"/>
      <c r="AO27" s="63"/>
      <c r="AP27" s="59"/>
      <c r="AQ27" s="59"/>
      <c r="AR27" s="59"/>
      <c r="AS27" s="59"/>
      <c r="AT27" s="73"/>
      <c r="AU27" s="59"/>
      <c r="AV27" s="59"/>
      <c r="AW27" s="28"/>
      <c r="AX27" s="73"/>
      <c r="AY27" s="73"/>
      <c r="AZ27" s="79"/>
    </row>
    <row r="28" spans="1:52" ht="30.75">
      <c r="A28" s="60">
        <v>6</v>
      </c>
      <c r="B28" s="62"/>
      <c r="C28" s="29">
        <v>2</v>
      </c>
      <c r="D28" s="60"/>
      <c r="E28" s="60">
        <v>31.82</v>
      </c>
      <c r="F28" s="21" t="s">
        <v>24</v>
      </c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3"/>
      <c r="AM28" s="24">
        <f t="shared" si="0"/>
        <v>0</v>
      </c>
      <c r="AN28" s="59">
        <f>E28*AM29</f>
        <v>0</v>
      </c>
      <c r="AO28" s="63">
        <f>AM28</f>
        <v>0</v>
      </c>
      <c r="AP28" s="59"/>
      <c r="AQ28" s="59"/>
      <c r="AR28" s="59"/>
      <c r="AS28" s="59"/>
      <c r="AT28" s="73"/>
      <c r="AU28" s="59"/>
      <c r="AV28" s="59"/>
      <c r="AW28" s="25"/>
      <c r="AX28" s="73">
        <f>SUM(AO28:AW28)</f>
        <v>0</v>
      </c>
      <c r="AY28" s="73">
        <v>72</v>
      </c>
      <c r="AZ28" s="79">
        <f>AY28-AX28</f>
        <v>72</v>
      </c>
    </row>
    <row r="29" spans="1:52" ht="30.75">
      <c r="A29" s="60"/>
      <c r="B29" s="62"/>
      <c r="C29" s="30">
        <v>2</v>
      </c>
      <c r="D29" s="60"/>
      <c r="E29" s="60"/>
      <c r="F29" s="21" t="s">
        <v>25</v>
      </c>
      <c r="G29" s="22"/>
      <c r="H29" s="22"/>
      <c r="I29" s="27"/>
      <c r="J29" s="27"/>
      <c r="K29" s="27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3"/>
      <c r="AM29" s="24">
        <f t="shared" si="0"/>
        <v>0</v>
      </c>
      <c r="AN29" s="59"/>
      <c r="AO29" s="63"/>
      <c r="AP29" s="60"/>
      <c r="AQ29" s="60"/>
      <c r="AR29" s="59"/>
      <c r="AS29" s="59"/>
      <c r="AT29" s="73"/>
      <c r="AU29" s="59"/>
      <c r="AV29" s="80"/>
      <c r="AW29" s="28"/>
      <c r="AX29" s="73"/>
      <c r="AY29" s="88"/>
      <c r="AZ29" s="87"/>
    </row>
    <row r="30" spans="1:52" ht="30.75">
      <c r="A30" s="60">
        <v>7</v>
      </c>
      <c r="B30" s="62"/>
      <c r="C30" s="29">
        <v>3</v>
      </c>
      <c r="D30" s="60"/>
      <c r="E30" s="60">
        <v>31.82</v>
      </c>
      <c r="F30" s="21" t="s">
        <v>24</v>
      </c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3"/>
      <c r="AM30" s="24">
        <f t="shared" si="0"/>
        <v>0</v>
      </c>
      <c r="AN30" s="59">
        <f>E30*AM31</f>
        <v>0</v>
      </c>
      <c r="AO30" s="63">
        <f>AM30</f>
        <v>0</v>
      </c>
      <c r="AP30" s="59"/>
      <c r="AQ30" s="59"/>
      <c r="AR30" s="59"/>
      <c r="AS30" s="59"/>
      <c r="AT30" s="73"/>
      <c r="AU30" s="59"/>
      <c r="AV30" s="59"/>
      <c r="AW30" s="25"/>
      <c r="AX30" s="73">
        <f>SUM(AO30:AW30)</f>
        <v>0</v>
      </c>
      <c r="AY30" s="73">
        <v>72</v>
      </c>
      <c r="AZ30" s="79">
        <f>AY30-AX30</f>
        <v>72</v>
      </c>
    </row>
    <row r="31" spans="1:52" ht="30.75">
      <c r="A31" s="60"/>
      <c r="B31" s="62"/>
      <c r="C31" s="30">
        <v>3</v>
      </c>
      <c r="D31" s="60"/>
      <c r="E31" s="60"/>
      <c r="F31" s="21" t="s">
        <v>25</v>
      </c>
      <c r="G31" s="22"/>
      <c r="H31" s="22"/>
      <c r="I31" s="27"/>
      <c r="J31" s="27"/>
      <c r="K31" s="27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3"/>
      <c r="AM31" s="24">
        <f t="shared" si="0"/>
        <v>0</v>
      </c>
      <c r="AN31" s="59"/>
      <c r="AO31" s="63"/>
      <c r="AP31" s="60"/>
      <c r="AQ31" s="60"/>
      <c r="AR31" s="59"/>
      <c r="AS31" s="59"/>
      <c r="AT31" s="73"/>
      <c r="AU31" s="59"/>
      <c r="AV31" s="80"/>
      <c r="AW31" s="28"/>
      <c r="AX31" s="73"/>
      <c r="AY31" s="88"/>
      <c r="AZ31" s="87"/>
    </row>
    <row r="32" spans="1:52" ht="30.75">
      <c r="A32" s="60">
        <v>8</v>
      </c>
      <c r="B32" s="62"/>
      <c r="C32" s="29">
        <v>4</v>
      </c>
      <c r="D32" s="60"/>
      <c r="E32" s="60">
        <v>31.82</v>
      </c>
      <c r="F32" s="21" t="s">
        <v>24</v>
      </c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3"/>
      <c r="AM32" s="24">
        <f t="shared" si="0"/>
        <v>0</v>
      </c>
      <c r="AN32" s="59">
        <f>E32*AM33</f>
        <v>0</v>
      </c>
      <c r="AO32" s="63">
        <f>AM32</f>
        <v>0</v>
      </c>
      <c r="AP32" s="59"/>
      <c r="AQ32" s="59"/>
      <c r="AR32" s="59"/>
      <c r="AS32" s="59"/>
      <c r="AT32" s="73"/>
      <c r="AU32" s="59"/>
      <c r="AV32" s="59"/>
      <c r="AW32" s="25"/>
      <c r="AX32" s="73">
        <f>SUM(AO32:AW32)</f>
        <v>0</v>
      </c>
      <c r="AY32" s="73">
        <v>72</v>
      </c>
      <c r="AZ32" s="79">
        <f>AY32-AX32</f>
        <v>72</v>
      </c>
    </row>
    <row r="33" spans="1:52" ht="30.75">
      <c r="A33" s="60"/>
      <c r="B33" s="62"/>
      <c r="C33" s="30">
        <v>4</v>
      </c>
      <c r="D33" s="60"/>
      <c r="E33" s="60"/>
      <c r="F33" s="21" t="s">
        <v>25</v>
      </c>
      <c r="G33" s="22"/>
      <c r="H33" s="22"/>
      <c r="I33" s="27"/>
      <c r="J33" s="27"/>
      <c r="K33" s="27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3"/>
      <c r="AM33" s="24">
        <f t="shared" si="0"/>
        <v>0</v>
      </c>
      <c r="AN33" s="59"/>
      <c r="AO33" s="63"/>
      <c r="AP33" s="59"/>
      <c r="AQ33" s="59"/>
      <c r="AR33" s="59"/>
      <c r="AS33" s="59"/>
      <c r="AT33" s="73"/>
      <c r="AU33" s="59"/>
      <c r="AV33" s="64"/>
      <c r="AW33" s="28"/>
      <c r="AX33" s="73"/>
      <c r="AY33" s="73"/>
      <c r="AZ33" s="79"/>
    </row>
    <row r="34" spans="1:52" ht="30.75">
      <c r="A34" s="60">
        <v>9</v>
      </c>
      <c r="B34" s="62"/>
      <c r="C34" s="20">
        <v>1</v>
      </c>
      <c r="D34" s="60"/>
      <c r="E34" s="60">
        <v>31.82</v>
      </c>
      <c r="F34" s="21" t="s">
        <v>24</v>
      </c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3"/>
      <c r="AM34" s="24">
        <f t="shared" si="0"/>
        <v>0</v>
      </c>
      <c r="AN34" s="59">
        <f>E34*AM35</f>
        <v>0</v>
      </c>
      <c r="AO34" s="63">
        <f>AM34</f>
        <v>0</v>
      </c>
      <c r="AP34" s="59"/>
      <c r="AQ34" s="59"/>
      <c r="AR34" s="59"/>
      <c r="AS34" s="59"/>
      <c r="AT34" s="73"/>
      <c r="AU34" s="59"/>
      <c r="AV34" s="59"/>
      <c r="AW34" s="25"/>
      <c r="AX34" s="73">
        <f>SUM(AO34:AW34)</f>
        <v>0</v>
      </c>
      <c r="AY34" s="73">
        <v>72</v>
      </c>
      <c r="AZ34" s="79">
        <f>AY34-AX34</f>
        <v>72</v>
      </c>
    </row>
    <row r="35" spans="1:52" s="3" customFormat="1" ht="30.75">
      <c r="A35" s="60"/>
      <c r="B35" s="62"/>
      <c r="C35" s="20">
        <v>1</v>
      </c>
      <c r="D35" s="60"/>
      <c r="E35" s="60"/>
      <c r="F35" s="21" t="s">
        <v>25</v>
      </c>
      <c r="G35" s="22"/>
      <c r="H35" s="22"/>
      <c r="I35" s="27"/>
      <c r="J35" s="27"/>
      <c r="K35" s="27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3"/>
      <c r="AM35" s="24">
        <f t="shared" si="0"/>
        <v>0</v>
      </c>
      <c r="AN35" s="59"/>
      <c r="AO35" s="63"/>
      <c r="AP35" s="59"/>
      <c r="AQ35" s="59"/>
      <c r="AR35" s="59"/>
      <c r="AS35" s="59"/>
      <c r="AT35" s="73"/>
      <c r="AU35" s="59"/>
      <c r="AV35" s="59"/>
      <c r="AW35" s="28"/>
      <c r="AX35" s="73"/>
      <c r="AY35" s="73"/>
      <c r="AZ35" s="79"/>
    </row>
    <row r="36" spans="1:52" ht="30.75">
      <c r="A36" s="60">
        <v>10</v>
      </c>
      <c r="B36" s="62"/>
      <c r="C36" s="29">
        <v>2</v>
      </c>
      <c r="D36" s="60"/>
      <c r="E36" s="60">
        <v>31.82</v>
      </c>
      <c r="F36" s="21" t="s">
        <v>24</v>
      </c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3"/>
      <c r="AM36" s="24">
        <f t="shared" si="0"/>
        <v>0</v>
      </c>
      <c r="AN36" s="59">
        <f>E36*AM37</f>
        <v>0</v>
      </c>
      <c r="AO36" s="63">
        <f>AM36</f>
        <v>0</v>
      </c>
      <c r="AP36" s="59"/>
      <c r="AQ36" s="59"/>
      <c r="AR36" s="59"/>
      <c r="AS36" s="59"/>
      <c r="AT36" s="73"/>
      <c r="AU36" s="59"/>
      <c r="AV36" s="59"/>
      <c r="AW36" s="25"/>
      <c r="AX36" s="73">
        <f>SUM(AO36:AW36)</f>
        <v>0</v>
      </c>
      <c r="AY36" s="73">
        <v>72</v>
      </c>
      <c r="AZ36" s="79">
        <f>AY36-AX36</f>
        <v>72</v>
      </c>
    </row>
    <row r="37" spans="1:52" ht="30.75">
      <c r="A37" s="60"/>
      <c r="B37" s="62"/>
      <c r="C37" s="30">
        <v>2</v>
      </c>
      <c r="D37" s="60"/>
      <c r="E37" s="60"/>
      <c r="F37" s="21" t="s">
        <v>25</v>
      </c>
      <c r="G37" s="22"/>
      <c r="H37" s="22"/>
      <c r="I37" s="27"/>
      <c r="J37" s="27"/>
      <c r="K37" s="27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3"/>
      <c r="AM37" s="24">
        <f t="shared" si="0"/>
        <v>0</v>
      </c>
      <c r="AN37" s="59"/>
      <c r="AO37" s="63"/>
      <c r="AP37" s="59"/>
      <c r="AQ37" s="59"/>
      <c r="AR37" s="59"/>
      <c r="AS37" s="59"/>
      <c r="AT37" s="73"/>
      <c r="AU37" s="59"/>
      <c r="AV37" s="59"/>
      <c r="AW37" s="28"/>
      <c r="AX37" s="73"/>
      <c r="AY37" s="73"/>
      <c r="AZ37" s="79"/>
    </row>
    <row r="38" spans="1:52" ht="30.75">
      <c r="A38" s="60">
        <v>11</v>
      </c>
      <c r="B38" s="62"/>
      <c r="C38" s="29">
        <v>3</v>
      </c>
      <c r="D38" s="60"/>
      <c r="E38" s="60">
        <v>31.82</v>
      </c>
      <c r="F38" s="21" t="s">
        <v>24</v>
      </c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3"/>
      <c r="AM38" s="24">
        <f t="shared" si="0"/>
        <v>0</v>
      </c>
      <c r="AN38" s="59">
        <f>E38*AM39</f>
        <v>0</v>
      </c>
      <c r="AO38" s="63">
        <f>AM38</f>
        <v>0</v>
      </c>
      <c r="AP38" s="59"/>
      <c r="AQ38" s="59"/>
      <c r="AR38" s="59"/>
      <c r="AS38" s="59"/>
      <c r="AT38" s="73"/>
      <c r="AU38" s="59"/>
      <c r="AV38" s="59"/>
      <c r="AW38" s="25"/>
      <c r="AX38" s="73">
        <f>SUM(AO38:AW38)</f>
        <v>0</v>
      </c>
      <c r="AY38" s="73">
        <v>72</v>
      </c>
      <c r="AZ38" s="79">
        <f>AY38-AX38</f>
        <v>72</v>
      </c>
    </row>
    <row r="39" spans="1:52" ht="30.75">
      <c r="A39" s="60"/>
      <c r="B39" s="62"/>
      <c r="C39" s="30">
        <v>3</v>
      </c>
      <c r="D39" s="60"/>
      <c r="E39" s="60"/>
      <c r="F39" s="21" t="s">
        <v>25</v>
      </c>
      <c r="G39" s="22"/>
      <c r="H39" s="22"/>
      <c r="I39" s="27"/>
      <c r="J39" s="27"/>
      <c r="K39" s="27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3"/>
      <c r="AM39" s="24">
        <f t="shared" si="0"/>
        <v>0</v>
      </c>
      <c r="AN39" s="59"/>
      <c r="AO39" s="63"/>
      <c r="AP39" s="59"/>
      <c r="AQ39" s="59"/>
      <c r="AR39" s="59"/>
      <c r="AS39" s="59"/>
      <c r="AT39" s="73"/>
      <c r="AU39" s="59"/>
      <c r="AV39" s="59"/>
      <c r="AW39" s="28"/>
      <c r="AX39" s="73"/>
      <c r="AY39" s="73"/>
      <c r="AZ39" s="79"/>
    </row>
    <row r="40" spans="1:52" ht="30.75">
      <c r="A40" s="60">
        <v>12</v>
      </c>
      <c r="B40" s="62"/>
      <c r="C40" s="29">
        <v>4</v>
      </c>
      <c r="D40" s="60"/>
      <c r="E40" s="60">
        <v>31.82</v>
      </c>
      <c r="F40" s="21" t="s">
        <v>24</v>
      </c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3"/>
      <c r="AM40" s="24">
        <f t="shared" si="0"/>
        <v>0</v>
      </c>
      <c r="AN40" s="59">
        <f>E40*AM41</f>
        <v>0</v>
      </c>
      <c r="AO40" s="63">
        <f>AM40</f>
        <v>0</v>
      </c>
      <c r="AP40" s="59"/>
      <c r="AQ40" s="59"/>
      <c r="AR40" s="59"/>
      <c r="AS40" s="59"/>
      <c r="AT40" s="73"/>
      <c r="AU40" s="59"/>
      <c r="AV40" s="59"/>
      <c r="AW40" s="25"/>
      <c r="AX40" s="73">
        <f>SUM(AO40:AW40)</f>
        <v>0</v>
      </c>
      <c r="AY40" s="73">
        <v>72</v>
      </c>
      <c r="AZ40" s="79">
        <f>AY40-AX40</f>
        <v>72</v>
      </c>
    </row>
    <row r="41" spans="1:52" ht="30.75">
      <c r="A41" s="60"/>
      <c r="B41" s="62"/>
      <c r="C41" s="30">
        <v>4</v>
      </c>
      <c r="D41" s="60"/>
      <c r="E41" s="60"/>
      <c r="F41" s="21" t="s">
        <v>25</v>
      </c>
      <c r="G41" s="22"/>
      <c r="H41" s="22"/>
      <c r="I41" s="27"/>
      <c r="J41" s="27"/>
      <c r="K41" s="27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3"/>
      <c r="AM41" s="24">
        <f t="shared" si="0"/>
        <v>0</v>
      </c>
      <c r="AN41" s="59"/>
      <c r="AO41" s="63"/>
      <c r="AP41" s="59"/>
      <c r="AQ41" s="59"/>
      <c r="AR41" s="59"/>
      <c r="AS41" s="59"/>
      <c r="AT41" s="73"/>
      <c r="AU41" s="59"/>
      <c r="AV41" s="59"/>
      <c r="AW41" s="28"/>
      <c r="AX41" s="73"/>
      <c r="AY41" s="73"/>
      <c r="AZ41" s="79"/>
    </row>
    <row r="42" spans="1:52" ht="30.75">
      <c r="A42" s="60">
        <v>13</v>
      </c>
      <c r="B42" s="104"/>
      <c r="C42" s="29">
        <v>1</v>
      </c>
      <c r="D42" s="60"/>
      <c r="E42" s="60">
        <v>31.82</v>
      </c>
      <c r="F42" s="21" t="s">
        <v>24</v>
      </c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3"/>
      <c r="AM42" s="24">
        <f t="shared" si="0"/>
        <v>0</v>
      </c>
      <c r="AN42" s="59">
        <f>E42*AM43</f>
        <v>0</v>
      </c>
      <c r="AO42" s="63">
        <f>AM42</f>
        <v>0</v>
      </c>
      <c r="AP42" s="59"/>
      <c r="AQ42" s="59"/>
      <c r="AR42" s="59"/>
      <c r="AS42" s="59"/>
      <c r="AT42" s="73"/>
      <c r="AU42" s="59"/>
      <c r="AV42" s="59"/>
      <c r="AW42" s="25"/>
      <c r="AX42" s="73">
        <f>SUM(AO42:AW42)</f>
        <v>0</v>
      </c>
      <c r="AY42" s="73">
        <v>72</v>
      </c>
      <c r="AZ42" s="79">
        <f>AY42-AX42</f>
        <v>72</v>
      </c>
    </row>
    <row r="43" spans="1:52" ht="30.75">
      <c r="A43" s="60"/>
      <c r="B43" s="105"/>
      <c r="C43" s="30">
        <v>1</v>
      </c>
      <c r="D43" s="60"/>
      <c r="E43" s="60"/>
      <c r="F43" s="21" t="s">
        <v>25</v>
      </c>
      <c r="G43" s="22"/>
      <c r="H43" s="22"/>
      <c r="I43" s="27"/>
      <c r="J43" s="27"/>
      <c r="K43" s="27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3"/>
      <c r="AM43" s="24">
        <f t="shared" si="0"/>
        <v>0</v>
      </c>
      <c r="AN43" s="59"/>
      <c r="AO43" s="63"/>
      <c r="AP43" s="59"/>
      <c r="AQ43" s="59"/>
      <c r="AR43" s="59"/>
      <c r="AS43" s="59"/>
      <c r="AT43" s="73"/>
      <c r="AU43" s="59"/>
      <c r="AV43" s="59"/>
      <c r="AW43" s="28"/>
      <c r="AX43" s="73"/>
      <c r="AY43" s="73"/>
      <c r="AZ43" s="79"/>
    </row>
    <row r="44" spans="1:52" ht="30.75">
      <c r="A44" s="60">
        <v>14</v>
      </c>
      <c r="B44" s="104"/>
      <c r="C44" s="29">
        <v>2</v>
      </c>
      <c r="D44" s="60"/>
      <c r="E44" s="60">
        <v>31.82</v>
      </c>
      <c r="F44" s="21" t="s">
        <v>24</v>
      </c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3"/>
      <c r="AM44" s="24">
        <f t="shared" si="0"/>
        <v>0</v>
      </c>
      <c r="AN44" s="59">
        <f>E44*AM45</f>
        <v>0</v>
      </c>
      <c r="AO44" s="63">
        <f>AM44</f>
        <v>0</v>
      </c>
      <c r="AP44" s="59"/>
      <c r="AQ44" s="59"/>
      <c r="AR44" s="59"/>
      <c r="AS44" s="59"/>
      <c r="AT44" s="73"/>
      <c r="AU44" s="59"/>
      <c r="AV44" s="59"/>
      <c r="AW44" s="25"/>
      <c r="AX44" s="73">
        <f>SUM(AO44:AW44)</f>
        <v>0</v>
      </c>
      <c r="AY44" s="73">
        <v>72</v>
      </c>
      <c r="AZ44" s="79">
        <f>AY44-AX44</f>
        <v>72</v>
      </c>
    </row>
    <row r="45" spans="1:52" ht="30.75">
      <c r="A45" s="60"/>
      <c r="B45" s="105"/>
      <c r="C45" s="30">
        <v>2</v>
      </c>
      <c r="D45" s="60"/>
      <c r="E45" s="60"/>
      <c r="F45" s="21" t="s">
        <v>25</v>
      </c>
      <c r="G45" s="22"/>
      <c r="H45" s="22"/>
      <c r="I45" s="27"/>
      <c r="J45" s="27"/>
      <c r="K45" s="27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3"/>
      <c r="AM45" s="24">
        <f t="shared" si="0"/>
        <v>0</v>
      </c>
      <c r="AN45" s="59"/>
      <c r="AO45" s="63"/>
      <c r="AP45" s="59"/>
      <c r="AQ45" s="59"/>
      <c r="AR45" s="59"/>
      <c r="AS45" s="59"/>
      <c r="AT45" s="73"/>
      <c r="AU45" s="59"/>
      <c r="AV45" s="59"/>
      <c r="AW45" s="28"/>
      <c r="AX45" s="73"/>
      <c r="AY45" s="73"/>
      <c r="AZ45" s="79"/>
    </row>
    <row r="46" spans="1:52" ht="30.75">
      <c r="A46" s="60">
        <v>15</v>
      </c>
      <c r="B46" s="104"/>
      <c r="C46" s="29">
        <v>3</v>
      </c>
      <c r="D46" s="60"/>
      <c r="E46" s="60">
        <v>31.82</v>
      </c>
      <c r="F46" s="21" t="s">
        <v>24</v>
      </c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3"/>
      <c r="AM46" s="24">
        <f t="shared" si="0"/>
        <v>0</v>
      </c>
      <c r="AN46" s="59">
        <f>E46*AM47</f>
        <v>0</v>
      </c>
      <c r="AO46" s="63">
        <f>AM46</f>
        <v>0</v>
      </c>
      <c r="AP46" s="59"/>
      <c r="AQ46" s="59"/>
      <c r="AR46" s="59"/>
      <c r="AS46" s="59"/>
      <c r="AT46" s="73"/>
      <c r="AU46" s="59"/>
      <c r="AV46" s="59"/>
      <c r="AW46" s="25"/>
      <c r="AX46" s="73">
        <f>SUM(AO46:AW46)</f>
        <v>0</v>
      </c>
      <c r="AY46" s="73">
        <v>72</v>
      </c>
      <c r="AZ46" s="79">
        <f>AY46-AX46</f>
        <v>72</v>
      </c>
    </row>
    <row r="47" spans="1:52" ht="30.75">
      <c r="A47" s="60"/>
      <c r="B47" s="105"/>
      <c r="C47" s="30">
        <v>3</v>
      </c>
      <c r="D47" s="60"/>
      <c r="E47" s="60"/>
      <c r="F47" s="21" t="s">
        <v>25</v>
      </c>
      <c r="G47" s="22"/>
      <c r="H47" s="22"/>
      <c r="I47" s="27"/>
      <c r="J47" s="27"/>
      <c r="K47" s="27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3"/>
      <c r="AM47" s="24">
        <f t="shared" si="0"/>
        <v>0</v>
      </c>
      <c r="AN47" s="59"/>
      <c r="AO47" s="63"/>
      <c r="AP47" s="59"/>
      <c r="AQ47" s="59"/>
      <c r="AR47" s="59"/>
      <c r="AS47" s="59"/>
      <c r="AT47" s="73"/>
      <c r="AU47" s="59"/>
      <c r="AV47" s="59"/>
      <c r="AW47" s="28"/>
      <c r="AX47" s="73"/>
      <c r="AY47" s="73"/>
      <c r="AZ47" s="79"/>
    </row>
    <row r="48" spans="1:52" ht="30.75">
      <c r="A48" s="60">
        <v>16</v>
      </c>
      <c r="B48" s="62"/>
      <c r="C48" s="29">
        <v>4</v>
      </c>
      <c r="D48" s="101"/>
      <c r="E48" s="60">
        <v>31.82</v>
      </c>
      <c r="F48" s="21" t="s">
        <v>24</v>
      </c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31"/>
      <c r="AM48" s="24">
        <f t="shared" si="0"/>
        <v>0</v>
      </c>
      <c r="AN48" s="59">
        <f>E48*AM49</f>
        <v>0</v>
      </c>
      <c r="AO48" s="63">
        <f>AM48</f>
        <v>0</v>
      </c>
      <c r="AP48" s="74"/>
      <c r="AQ48" s="74"/>
      <c r="AR48" s="74"/>
      <c r="AS48" s="74"/>
      <c r="AT48" s="81"/>
      <c r="AU48" s="74"/>
      <c r="AV48" s="74"/>
      <c r="AW48" s="25"/>
      <c r="AX48" s="73">
        <f>SUM(AO48:AW48)</f>
        <v>0</v>
      </c>
      <c r="AY48" s="73">
        <v>72</v>
      </c>
      <c r="AZ48" s="79">
        <f>AY48-AX48</f>
        <v>72</v>
      </c>
    </row>
    <row r="49" spans="1:52" ht="30.75">
      <c r="A49" s="60"/>
      <c r="B49" s="62"/>
      <c r="C49" s="30">
        <v>4</v>
      </c>
      <c r="D49" s="101"/>
      <c r="E49" s="60"/>
      <c r="F49" s="21" t="s">
        <v>25</v>
      </c>
      <c r="G49" s="22"/>
      <c r="H49" s="22"/>
      <c r="I49" s="27"/>
      <c r="J49" s="27"/>
      <c r="K49" s="27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31"/>
      <c r="AM49" s="24">
        <f t="shared" si="0"/>
        <v>0</v>
      </c>
      <c r="AN49" s="59"/>
      <c r="AO49" s="63"/>
      <c r="AP49" s="74"/>
      <c r="AQ49" s="74"/>
      <c r="AR49" s="74"/>
      <c r="AS49" s="74"/>
      <c r="AT49" s="81"/>
      <c r="AU49" s="74"/>
      <c r="AV49" s="74"/>
      <c r="AW49" s="28"/>
      <c r="AX49" s="73"/>
      <c r="AY49" s="73"/>
      <c r="AZ49" s="79"/>
    </row>
    <row r="50" spans="1:52" ht="30.75">
      <c r="A50" s="60">
        <v>17</v>
      </c>
      <c r="B50" s="62"/>
      <c r="C50" s="20">
        <v>5</v>
      </c>
      <c r="D50" s="60"/>
      <c r="E50" s="60">
        <v>31.82</v>
      </c>
      <c r="F50" s="21" t="s">
        <v>24</v>
      </c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3"/>
      <c r="AM50" s="24">
        <f t="shared" si="0"/>
        <v>0</v>
      </c>
      <c r="AN50" s="59">
        <f>E50*AM51</f>
        <v>0</v>
      </c>
      <c r="AO50" s="63">
        <f>AM50</f>
        <v>0</v>
      </c>
      <c r="AP50" s="59"/>
      <c r="AQ50" s="59"/>
      <c r="AR50" s="59"/>
      <c r="AS50" s="59"/>
      <c r="AT50" s="73"/>
      <c r="AU50" s="59"/>
      <c r="AV50" s="59"/>
      <c r="AW50" s="25"/>
      <c r="AX50" s="73">
        <f>SUM(AO50:AW50)</f>
        <v>0</v>
      </c>
      <c r="AY50" s="73">
        <v>72</v>
      </c>
      <c r="AZ50" s="79">
        <f>AY50-AX50</f>
        <v>72</v>
      </c>
    </row>
    <row r="51" spans="1:52" ht="30.75">
      <c r="A51" s="60"/>
      <c r="B51" s="62"/>
      <c r="C51" s="20">
        <v>5</v>
      </c>
      <c r="D51" s="60"/>
      <c r="E51" s="60"/>
      <c r="F51" s="21" t="s">
        <v>25</v>
      </c>
      <c r="G51" s="22"/>
      <c r="H51" s="22"/>
      <c r="I51" s="27"/>
      <c r="J51" s="27"/>
      <c r="K51" s="27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3"/>
      <c r="AM51" s="24">
        <f t="shared" si="0"/>
        <v>0</v>
      </c>
      <c r="AN51" s="59"/>
      <c r="AO51" s="63"/>
      <c r="AP51" s="59"/>
      <c r="AQ51" s="59"/>
      <c r="AR51" s="59"/>
      <c r="AS51" s="59"/>
      <c r="AT51" s="73"/>
      <c r="AU51" s="59"/>
      <c r="AV51" s="59"/>
      <c r="AW51" s="28"/>
      <c r="AX51" s="73"/>
      <c r="AY51" s="73"/>
      <c r="AZ51" s="79"/>
    </row>
    <row r="52" spans="1:52" ht="30.75">
      <c r="A52" s="60">
        <v>18</v>
      </c>
      <c r="B52" s="62"/>
      <c r="C52" s="20">
        <v>6</v>
      </c>
      <c r="D52" s="60"/>
      <c r="E52" s="60">
        <v>31.82</v>
      </c>
      <c r="F52" s="21" t="s">
        <v>24</v>
      </c>
      <c r="G52" s="22"/>
      <c r="H52" s="22"/>
      <c r="I52" s="22"/>
      <c r="J52" s="22"/>
      <c r="K52" s="2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22"/>
      <c r="AK52" s="22"/>
      <c r="AL52" s="23"/>
      <c r="AM52" s="24">
        <f t="shared" si="0"/>
        <v>0</v>
      </c>
      <c r="AN52" s="59">
        <f>E52*AM53</f>
        <v>0</v>
      </c>
      <c r="AO52" s="63">
        <f>AM52</f>
        <v>0</v>
      </c>
      <c r="AP52" s="59"/>
      <c r="AQ52" s="59"/>
      <c r="AR52" s="59"/>
      <c r="AS52" s="82"/>
      <c r="AT52" s="73"/>
      <c r="AU52" s="59"/>
      <c r="AV52" s="59"/>
      <c r="AW52" s="25"/>
      <c r="AX52" s="73">
        <f>SUM(AO52:AW52)</f>
        <v>0</v>
      </c>
      <c r="AY52" s="73">
        <v>72</v>
      </c>
      <c r="AZ52" s="79">
        <f>AY52-AX52</f>
        <v>72</v>
      </c>
    </row>
    <row r="53" spans="1:52" ht="30.75">
      <c r="A53" s="60"/>
      <c r="B53" s="62"/>
      <c r="C53" s="20">
        <v>6</v>
      </c>
      <c r="D53" s="60"/>
      <c r="E53" s="60"/>
      <c r="F53" s="21" t="s">
        <v>25</v>
      </c>
      <c r="G53" s="22"/>
      <c r="H53" s="22"/>
      <c r="I53" s="27"/>
      <c r="J53" s="27"/>
      <c r="K53" s="27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32"/>
      <c r="AD53" s="32"/>
      <c r="AE53" s="32"/>
      <c r="AF53" s="32"/>
      <c r="AG53" s="32"/>
      <c r="AH53" s="32"/>
      <c r="AI53" s="32"/>
      <c r="AJ53" s="22"/>
      <c r="AK53" s="22"/>
      <c r="AL53" s="23"/>
      <c r="AM53" s="24">
        <f t="shared" si="0"/>
        <v>0</v>
      </c>
      <c r="AN53" s="59"/>
      <c r="AO53" s="63"/>
      <c r="AP53" s="59"/>
      <c r="AQ53" s="59"/>
      <c r="AR53" s="59"/>
      <c r="AS53" s="82"/>
      <c r="AT53" s="73"/>
      <c r="AU53" s="59"/>
      <c r="AV53" s="59"/>
      <c r="AW53" s="28"/>
      <c r="AX53" s="73"/>
      <c r="AY53" s="73"/>
      <c r="AZ53" s="79"/>
    </row>
    <row r="54" spans="1:52" ht="30.75">
      <c r="A54" s="60">
        <v>19</v>
      </c>
      <c r="B54" s="62"/>
      <c r="C54" s="20">
        <v>7</v>
      </c>
      <c r="D54" s="60"/>
      <c r="E54" s="60">
        <v>31.82</v>
      </c>
      <c r="F54" s="21" t="s">
        <v>24</v>
      </c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3"/>
      <c r="AM54" s="24">
        <f t="shared" si="0"/>
        <v>0</v>
      </c>
      <c r="AN54" s="59">
        <f>E54*AM55</f>
        <v>0</v>
      </c>
      <c r="AO54" s="63">
        <f>AM54</f>
        <v>0</v>
      </c>
      <c r="AP54" s="59"/>
      <c r="AQ54" s="59"/>
      <c r="AR54" s="59"/>
      <c r="AS54" s="59"/>
      <c r="AT54" s="73"/>
      <c r="AU54" s="59"/>
      <c r="AV54" s="59"/>
      <c r="AW54" s="25"/>
      <c r="AX54" s="73">
        <f>SUM(AO54:AW54)</f>
        <v>0</v>
      </c>
      <c r="AY54" s="73">
        <v>72</v>
      </c>
      <c r="AZ54" s="79">
        <f>AY54-AX54</f>
        <v>72</v>
      </c>
    </row>
    <row r="55" spans="1:52" ht="30.75">
      <c r="A55" s="60"/>
      <c r="B55" s="62"/>
      <c r="C55" s="20">
        <v>7</v>
      </c>
      <c r="D55" s="60"/>
      <c r="E55" s="60"/>
      <c r="F55" s="21" t="s">
        <v>25</v>
      </c>
      <c r="G55" s="22"/>
      <c r="H55" s="22"/>
      <c r="I55" s="27"/>
      <c r="J55" s="27"/>
      <c r="K55" s="27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3"/>
      <c r="AM55" s="24">
        <f t="shared" si="0"/>
        <v>0</v>
      </c>
      <c r="AN55" s="59"/>
      <c r="AO55" s="63"/>
      <c r="AP55" s="59"/>
      <c r="AQ55" s="59"/>
      <c r="AR55" s="59"/>
      <c r="AS55" s="59"/>
      <c r="AT55" s="73"/>
      <c r="AU55" s="59"/>
      <c r="AV55" s="59"/>
      <c r="AW55" s="28"/>
      <c r="AX55" s="73"/>
      <c r="AY55" s="73"/>
      <c r="AZ55" s="79"/>
    </row>
    <row r="56" spans="1:52" ht="30.75">
      <c r="A56" s="60">
        <v>20</v>
      </c>
      <c r="B56" s="62"/>
      <c r="C56" s="20">
        <v>8</v>
      </c>
      <c r="D56" s="60"/>
      <c r="E56" s="60">
        <v>31.82</v>
      </c>
      <c r="F56" s="21" t="s">
        <v>24</v>
      </c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3"/>
      <c r="AM56" s="24">
        <f t="shared" si="0"/>
        <v>0</v>
      </c>
      <c r="AN56" s="59">
        <f>E56*AM57</f>
        <v>0</v>
      </c>
      <c r="AO56" s="63">
        <f>AM56</f>
        <v>0</v>
      </c>
      <c r="AP56" s="59"/>
      <c r="AQ56" s="59"/>
      <c r="AR56" s="59"/>
      <c r="AS56" s="59"/>
      <c r="AT56" s="73"/>
      <c r="AU56" s="59"/>
      <c r="AV56" s="59"/>
      <c r="AW56" s="25"/>
      <c r="AX56" s="73">
        <f>SUM(AO56:AW56)</f>
        <v>0</v>
      </c>
      <c r="AY56" s="73">
        <v>72</v>
      </c>
      <c r="AZ56" s="79">
        <f>AY56-AX56</f>
        <v>72</v>
      </c>
    </row>
    <row r="57" spans="1:52" ht="30.75">
      <c r="A57" s="60"/>
      <c r="B57" s="62"/>
      <c r="C57" s="20">
        <v>8</v>
      </c>
      <c r="D57" s="60"/>
      <c r="E57" s="60"/>
      <c r="F57" s="21" t="s">
        <v>25</v>
      </c>
      <c r="G57" s="22"/>
      <c r="H57" s="22"/>
      <c r="I57" s="27"/>
      <c r="J57" s="27"/>
      <c r="K57" s="27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32"/>
      <c r="AD57" s="32"/>
      <c r="AE57" s="32"/>
      <c r="AF57" s="32"/>
      <c r="AG57" s="32"/>
      <c r="AH57" s="32"/>
      <c r="AI57" s="32"/>
      <c r="AJ57" s="22"/>
      <c r="AK57" s="22"/>
      <c r="AL57" s="23"/>
      <c r="AM57" s="24">
        <f t="shared" si="0"/>
        <v>0</v>
      </c>
      <c r="AN57" s="59"/>
      <c r="AO57" s="63"/>
      <c r="AP57" s="59"/>
      <c r="AQ57" s="59"/>
      <c r="AR57" s="59"/>
      <c r="AS57" s="59"/>
      <c r="AT57" s="73"/>
      <c r="AU57" s="59"/>
      <c r="AV57" s="59"/>
      <c r="AW57" s="28"/>
      <c r="AX57" s="73"/>
      <c r="AY57" s="73"/>
      <c r="AZ57" s="79"/>
    </row>
    <row r="58" spans="1:52" ht="30.75">
      <c r="A58" s="60">
        <v>21</v>
      </c>
      <c r="B58" s="62"/>
      <c r="C58" s="20">
        <v>5</v>
      </c>
      <c r="D58" s="60"/>
      <c r="E58" s="60">
        <v>31.82</v>
      </c>
      <c r="F58" s="21" t="s">
        <v>24</v>
      </c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3"/>
      <c r="AM58" s="24">
        <f t="shared" si="0"/>
        <v>0</v>
      </c>
      <c r="AN58" s="59">
        <f>E58*AM59</f>
        <v>0</v>
      </c>
      <c r="AO58" s="63">
        <f>AM58</f>
        <v>0</v>
      </c>
      <c r="AP58" s="59"/>
      <c r="AQ58" s="59"/>
      <c r="AR58" s="59"/>
      <c r="AS58" s="59"/>
      <c r="AT58" s="73"/>
      <c r="AU58" s="59"/>
      <c r="AV58" s="59"/>
      <c r="AW58" s="25"/>
      <c r="AX58" s="73">
        <f>SUM(AO58:AW58)</f>
        <v>0</v>
      </c>
      <c r="AY58" s="73">
        <v>72</v>
      </c>
      <c r="AZ58" s="79">
        <f>AY58-AX58</f>
        <v>72</v>
      </c>
    </row>
    <row r="59" spans="1:52" ht="30.75">
      <c r="A59" s="60"/>
      <c r="B59" s="62"/>
      <c r="C59" s="20">
        <v>5</v>
      </c>
      <c r="D59" s="60"/>
      <c r="E59" s="60"/>
      <c r="F59" s="21" t="s">
        <v>25</v>
      </c>
      <c r="G59" s="22"/>
      <c r="H59" s="22"/>
      <c r="I59" s="27"/>
      <c r="J59" s="27"/>
      <c r="K59" s="27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32"/>
      <c r="AK59" s="22"/>
      <c r="AL59" s="23"/>
      <c r="AM59" s="24">
        <f t="shared" si="0"/>
        <v>0</v>
      </c>
      <c r="AN59" s="59"/>
      <c r="AO59" s="63"/>
      <c r="AP59" s="59"/>
      <c r="AQ59" s="59"/>
      <c r="AR59" s="59"/>
      <c r="AS59" s="59"/>
      <c r="AT59" s="73"/>
      <c r="AU59" s="59"/>
      <c r="AV59" s="59"/>
      <c r="AW59" s="28"/>
      <c r="AX59" s="73"/>
      <c r="AY59" s="73"/>
      <c r="AZ59" s="79"/>
    </row>
    <row r="60" spans="1:52" ht="30.75">
      <c r="A60" s="60">
        <v>22</v>
      </c>
      <c r="B60" s="62"/>
      <c r="C60" s="20">
        <v>6</v>
      </c>
      <c r="D60" s="60"/>
      <c r="E60" s="60">
        <v>31.82</v>
      </c>
      <c r="F60" s="21" t="s">
        <v>24</v>
      </c>
      <c r="G60" s="22"/>
      <c r="H60" s="22"/>
      <c r="I60" s="22"/>
      <c r="J60" s="22"/>
      <c r="K60" s="2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22"/>
      <c r="AK60" s="22"/>
      <c r="AL60" s="23"/>
      <c r="AM60" s="24">
        <f t="shared" si="0"/>
        <v>0</v>
      </c>
      <c r="AN60" s="59">
        <f>E60*AM61</f>
        <v>0</v>
      </c>
      <c r="AO60" s="63">
        <f>AM60</f>
        <v>0</v>
      </c>
      <c r="AP60" s="59"/>
      <c r="AQ60" s="59"/>
      <c r="AR60" s="59"/>
      <c r="AS60" s="59"/>
      <c r="AT60" s="73"/>
      <c r="AU60" s="59"/>
      <c r="AV60" s="59"/>
      <c r="AW60" s="25"/>
      <c r="AX60" s="73">
        <f>SUM(AO60:AW60)</f>
        <v>0</v>
      </c>
      <c r="AY60" s="73">
        <v>72</v>
      </c>
      <c r="AZ60" s="79">
        <f>AY60-AX60</f>
        <v>72</v>
      </c>
    </row>
    <row r="61" spans="1:52" ht="30.75">
      <c r="A61" s="60"/>
      <c r="B61" s="62"/>
      <c r="C61" s="20">
        <v>6</v>
      </c>
      <c r="D61" s="60"/>
      <c r="E61" s="60"/>
      <c r="F61" s="21" t="s">
        <v>25</v>
      </c>
      <c r="G61" s="22"/>
      <c r="H61" s="22"/>
      <c r="I61" s="27"/>
      <c r="J61" s="27"/>
      <c r="K61" s="27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32"/>
      <c r="AD61" s="32"/>
      <c r="AE61" s="32"/>
      <c r="AF61" s="32"/>
      <c r="AG61" s="32"/>
      <c r="AH61" s="32"/>
      <c r="AI61" s="32"/>
      <c r="AJ61" s="22"/>
      <c r="AK61" s="22"/>
      <c r="AL61" s="23"/>
      <c r="AM61" s="24">
        <f t="shared" si="0"/>
        <v>0</v>
      </c>
      <c r="AN61" s="59"/>
      <c r="AO61" s="63"/>
      <c r="AP61" s="59"/>
      <c r="AQ61" s="59"/>
      <c r="AR61" s="59"/>
      <c r="AS61" s="59"/>
      <c r="AT61" s="73"/>
      <c r="AU61" s="59"/>
      <c r="AV61" s="59"/>
      <c r="AW61" s="28"/>
      <c r="AX61" s="73"/>
      <c r="AY61" s="73"/>
      <c r="AZ61" s="79"/>
    </row>
    <row r="62" spans="1:52" ht="30.75">
      <c r="A62" s="60">
        <v>23</v>
      </c>
      <c r="B62" s="62"/>
      <c r="C62" s="29">
        <v>7</v>
      </c>
      <c r="D62" s="60"/>
      <c r="E62" s="60">
        <v>31.82</v>
      </c>
      <c r="F62" s="21" t="s">
        <v>24</v>
      </c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3"/>
      <c r="AM62" s="24">
        <f t="shared" si="0"/>
        <v>0</v>
      </c>
      <c r="AN62" s="59">
        <f>E62*AM63</f>
        <v>0</v>
      </c>
      <c r="AO62" s="63">
        <f>AM62</f>
        <v>0</v>
      </c>
      <c r="AP62" s="59"/>
      <c r="AQ62" s="59"/>
      <c r="AR62" s="59"/>
      <c r="AS62" s="59"/>
      <c r="AT62" s="73"/>
      <c r="AU62" s="59"/>
      <c r="AV62" s="59"/>
      <c r="AW62" s="25"/>
      <c r="AX62" s="73">
        <f>SUM(AO62:AW62)</f>
        <v>0</v>
      </c>
      <c r="AY62" s="73">
        <v>72</v>
      </c>
      <c r="AZ62" s="79">
        <f>AY62-AX62</f>
        <v>72</v>
      </c>
    </row>
    <row r="63" spans="1:52" ht="30.75">
      <c r="A63" s="60"/>
      <c r="B63" s="62"/>
      <c r="C63" s="30">
        <v>7</v>
      </c>
      <c r="D63" s="60"/>
      <c r="E63" s="60"/>
      <c r="F63" s="21" t="s">
        <v>25</v>
      </c>
      <c r="G63" s="22"/>
      <c r="H63" s="22"/>
      <c r="I63" s="27"/>
      <c r="J63" s="27"/>
      <c r="K63" s="27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3"/>
      <c r="AM63" s="24">
        <f t="shared" si="0"/>
        <v>0</v>
      </c>
      <c r="AN63" s="59"/>
      <c r="AO63" s="63"/>
      <c r="AP63" s="59"/>
      <c r="AQ63" s="59"/>
      <c r="AR63" s="59"/>
      <c r="AS63" s="59"/>
      <c r="AT63" s="73"/>
      <c r="AU63" s="59"/>
      <c r="AV63" s="59"/>
      <c r="AW63" s="28"/>
      <c r="AX63" s="73"/>
      <c r="AY63" s="73"/>
      <c r="AZ63" s="79"/>
    </row>
    <row r="64" spans="1:52" ht="30.75">
      <c r="A64" s="60">
        <v>24</v>
      </c>
      <c r="B64" s="62"/>
      <c r="C64" s="20">
        <v>8</v>
      </c>
      <c r="D64" s="60"/>
      <c r="E64" s="60">
        <v>31.82</v>
      </c>
      <c r="F64" s="21" t="s">
        <v>24</v>
      </c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3"/>
      <c r="AM64" s="24">
        <f t="shared" si="0"/>
        <v>0</v>
      </c>
      <c r="AN64" s="59">
        <f>E64*AM65</f>
        <v>0</v>
      </c>
      <c r="AO64" s="63">
        <f>AM64</f>
        <v>0</v>
      </c>
      <c r="AP64" s="59"/>
      <c r="AQ64" s="59"/>
      <c r="AR64" s="59"/>
      <c r="AS64" s="59"/>
      <c r="AT64" s="73"/>
      <c r="AU64" s="59"/>
      <c r="AV64" s="59"/>
      <c r="AW64" s="25"/>
      <c r="AX64" s="73">
        <f>SUM(AO64:AW64)</f>
        <v>0</v>
      </c>
      <c r="AY64" s="73">
        <v>72</v>
      </c>
      <c r="AZ64" s="79">
        <f>AY64-AX64</f>
        <v>72</v>
      </c>
    </row>
    <row r="65" spans="1:52" ht="30.75">
      <c r="A65" s="60"/>
      <c r="B65" s="62"/>
      <c r="C65" s="20">
        <v>8</v>
      </c>
      <c r="D65" s="60"/>
      <c r="E65" s="60"/>
      <c r="F65" s="21" t="s">
        <v>25</v>
      </c>
      <c r="G65" s="22"/>
      <c r="H65" s="22"/>
      <c r="I65" s="27"/>
      <c r="J65" s="27"/>
      <c r="K65" s="27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32"/>
      <c r="AD65" s="32"/>
      <c r="AE65" s="32"/>
      <c r="AF65" s="32"/>
      <c r="AG65" s="32"/>
      <c r="AH65" s="32"/>
      <c r="AI65" s="32"/>
      <c r="AJ65" s="32"/>
      <c r="AK65" s="22"/>
      <c r="AL65" s="23"/>
      <c r="AM65" s="24">
        <f t="shared" si="0"/>
        <v>0</v>
      </c>
      <c r="AN65" s="59"/>
      <c r="AO65" s="63"/>
      <c r="AP65" s="59"/>
      <c r="AQ65" s="59"/>
      <c r="AR65" s="59"/>
      <c r="AS65" s="59"/>
      <c r="AT65" s="73"/>
      <c r="AU65" s="59"/>
      <c r="AV65" s="59"/>
      <c r="AW65" s="28"/>
      <c r="AX65" s="73"/>
      <c r="AY65" s="73"/>
      <c r="AZ65" s="79"/>
    </row>
    <row r="66" spans="1:52" ht="30.75">
      <c r="A66" s="60">
        <v>25</v>
      </c>
      <c r="B66" s="62"/>
      <c r="C66" s="20">
        <v>5</v>
      </c>
      <c r="D66" s="60"/>
      <c r="E66" s="60">
        <v>31.82</v>
      </c>
      <c r="F66" s="21" t="s">
        <v>24</v>
      </c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32"/>
      <c r="AD66" s="32"/>
      <c r="AE66" s="32"/>
      <c r="AF66" s="32"/>
      <c r="AG66" s="32"/>
      <c r="AH66" s="32"/>
      <c r="AI66" s="32"/>
      <c r="AJ66" s="32"/>
      <c r="AK66" s="22"/>
      <c r="AL66" s="23"/>
      <c r="AM66" s="24">
        <f t="shared" si="0"/>
        <v>0</v>
      </c>
      <c r="AN66" s="59">
        <f>E66*AM67</f>
        <v>0</v>
      </c>
      <c r="AO66" s="63">
        <f>AM66</f>
        <v>0</v>
      </c>
      <c r="AP66" s="59"/>
      <c r="AQ66" s="59"/>
      <c r="AR66" s="59"/>
      <c r="AS66" s="59"/>
      <c r="AT66" s="73"/>
      <c r="AU66" s="59"/>
      <c r="AV66" s="59"/>
      <c r="AW66" s="25"/>
      <c r="AX66" s="73">
        <f>SUM(AO66:AW66)</f>
        <v>0</v>
      </c>
      <c r="AY66" s="73">
        <v>72</v>
      </c>
      <c r="AZ66" s="79">
        <f>AY66-AX66</f>
        <v>72</v>
      </c>
    </row>
    <row r="67" spans="1:52" ht="30.75">
      <c r="A67" s="60"/>
      <c r="B67" s="62"/>
      <c r="C67" s="20">
        <v>5</v>
      </c>
      <c r="D67" s="60"/>
      <c r="E67" s="60"/>
      <c r="F67" s="21" t="s">
        <v>25</v>
      </c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22"/>
      <c r="AL67" s="23"/>
      <c r="AM67" s="24">
        <f t="shared" si="0"/>
        <v>0</v>
      </c>
      <c r="AN67" s="59"/>
      <c r="AO67" s="63"/>
      <c r="AP67" s="59"/>
      <c r="AQ67" s="59"/>
      <c r="AR67" s="59"/>
      <c r="AS67" s="59"/>
      <c r="AT67" s="73"/>
      <c r="AU67" s="59"/>
      <c r="AV67" s="59"/>
      <c r="AW67" s="28"/>
      <c r="AX67" s="73"/>
      <c r="AY67" s="73"/>
      <c r="AZ67" s="79"/>
    </row>
    <row r="68" spans="1:52" ht="30.75">
      <c r="A68" s="60">
        <v>26</v>
      </c>
      <c r="B68" s="62"/>
      <c r="C68" s="20">
        <v>6</v>
      </c>
      <c r="D68" s="60"/>
      <c r="E68" s="60">
        <v>31.82</v>
      </c>
      <c r="F68" s="21" t="s">
        <v>24</v>
      </c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32"/>
      <c r="AD68" s="32"/>
      <c r="AE68" s="32"/>
      <c r="AF68" s="32"/>
      <c r="AG68" s="32"/>
      <c r="AH68" s="32"/>
      <c r="AI68" s="32"/>
      <c r="AJ68" s="32"/>
      <c r="AK68" s="22"/>
      <c r="AL68" s="23"/>
      <c r="AM68" s="24">
        <f t="shared" si="0"/>
        <v>0</v>
      </c>
      <c r="AN68" s="59">
        <f>E68*AM69</f>
        <v>0</v>
      </c>
      <c r="AO68" s="63">
        <f>AM68</f>
        <v>0</v>
      </c>
      <c r="AP68" s="59"/>
      <c r="AQ68" s="59"/>
      <c r="AR68" s="59"/>
      <c r="AS68" s="59"/>
      <c r="AT68" s="73"/>
      <c r="AU68" s="59"/>
      <c r="AV68" s="59"/>
      <c r="AW68" s="25"/>
      <c r="AX68" s="73">
        <f>SUM(AO68:AW68)</f>
        <v>0</v>
      </c>
      <c r="AY68" s="73">
        <v>72</v>
      </c>
      <c r="AZ68" s="79">
        <f>AY68-AX68</f>
        <v>72</v>
      </c>
    </row>
    <row r="69" spans="1:52" ht="30.75">
      <c r="A69" s="60"/>
      <c r="B69" s="62"/>
      <c r="C69" s="20">
        <v>6</v>
      </c>
      <c r="D69" s="60"/>
      <c r="E69" s="60"/>
      <c r="F69" s="21" t="s">
        <v>25</v>
      </c>
      <c r="G69" s="22"/>
      <c r="H69" s="22"/>
      <c r="I69" s="27"/>
      <c r="J69" s="27"/>
      <c r="K69" s="27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32"/>
      <c r="AD69" s="32"/>
      <c r="AE69" s="32"/>
      <c r="AF69" s="32"/>
      <c r="AG69" s="32"/>
      <c r="AH69" s="32"/>
      <c r="AI69" s="32"/>
      <c r="AJ69" s="32"/>
      <c r="AK69" s="22"/>
      <c r="AL69" s="23"/>
      <c r="AM69" s="24">
        <f t="shared" si="0"/>
        <v>0</v>
      </c>
      <c r="AN69" s="59"/>
      <c r="AO69" s="63"/>
      <c r="AP69" s="59"/>
      <c r="AQ69" s="59"/>
      <c r="AR69" s="59"/>
      <c r="AS69" s="59"/>
      <c r="AT69" s="73"/>
      <c r="AU69" s="59"/>
      <c r="AV69" s="59"/>
      <c r="AW69" s="28"/>
      <c r="AX69" s="73"/>
      <c r="AY69" s="73"/>
      <c r="AZ69" s="79"/>
    </row>
    <row r="70" spans="1:52" ht="30.75">
      <c r="A70" s="60">
        <v>27</v>
      </c>
      <c r="B70" s="62"/>
      <c r="C70" s="20">
        <v>7</v>
      </c>
      <c r="D70" s="60"/>
      <c r="E70" s="60">
        <v>31.82</v>
      </c>
      <c r="F70" s="21" t="s">
        <v>24</v>
      </c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32"/>
      <c r="AD70" s="32"/>
      <c r="AE70" s="32"/>
      <c r="AF70" s="32"/>
      <c r="AG70" s="32"/>
      <c r="AH70" s="32"/>
      <c r="AI70" s="32"/>
      <c r="AJ70" s="32"/>
      <c r="AK70" s="22"/>
      <c r="AL70" s="23"/>
      <c r="AM70" s="24">
        <f t="shared" si="0"/>
        <v>0</v>
      </c>
      <c r="AN70" s="59">
        <f>E70*AM71</f>
        <v>0</v>
      </c>
      <c r="AO70" s="63">
        <f>AM70</f>
        <v>0</v>
      </c>
      <c r="AP70" s="59"/>
      <c r="AQ70" s="59"/>
      <c r="AR70" s="59"/>
      <c r="AS70" s="59"/>
      <c r="AT70" s="73"/>
      <c r="AU70" s="59"/>
      <c r="AV70" s="59"/>
      <c r="AW70" s="25"/>
      <c r="AX70" s="73">
        <f>SUM(AO70:AW70)</f>
        <v>0</v>
      </c>
      <c r="AY70" s="73">
        <v>72</v>
      </c>
      <c r="AZ70" s="79">
        <f>AY70-AX70</f>
        <v>72</v>
      </c>
    </row>
    <row r="71" spans="1:52" ht="30.75">
      <c r="A71" s="60"/>
      <c r="B71" s="62"/>
      <c r="C71" s="20">
        <v>7</v>
      </c>
      <c r="D71" s="60"/>
      <c r="E71" s="60"/>
      <c r="F71" s="21" t="s">
        <v>25</v>
      </c>
      <c r="G71" s="22"/>
      <c r="H71" s="22"/>
      <c r="I71" s="27"/>
      <c r="J71" s="27"/>
      <c r="K71" s="27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32"/>
      <c r="AK71" s="22"/>
      <c r="AL71" s="23"/>
      <c r="AM71" s="24">
        <f t="shared" si="0"/>
        <v>0</v>
      </c>
      <c r="AN71" s="59"/>
      <c r="AO71" s="63"/>
      <c r="AP71" s="59"/>
      <c r="AQ71" s="59"/>
      <c r="AR71" s="59"/>
      <c r="AS71" s="59"/>
      <c r="AT71" s="73"/>
      <c r="AU71" s="59"/>
      <c r="AV71" s="59"/>
      <c r="AW71" s="28"/>
      <c r="AX71" s="73"/>
      <c r="AY71" s="73"/>
      <c r="AZ71" s="79"/>
    </row>
    <row r="72" spans="1:52" ht="30.75">
      <c r="A72" s="60">
        <v>28</v>
      </c>
      <c r="B72" s="62"/>
      <c r="C72" s="20">
        <v>8</v>
      </c>
      <c r="D72" s="60"/>
      <c r="E72" s="60">
        <v>31.82</v>
      </c>
      <c r="F72" s="21" t="s">
        <v>24</v>
      </c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32"/>
      <c r="AK72" s="22"/>
      <c r="AL72" s="23"/>
      <c r="AM72" s="24">
        <f t="shared" si="0"/>
        <v>0</v>
      </c>
      <c r="AN72" s="59">
        <f>E72*AM73</f>
        <v>0</v>
      </c>
      <c r="AO72" s="63">
        <f>AM72</f>
        <v>0</v>
      </c>
      <c r="AP72" s="59"/>
      <c r="AQ72" s="59"/>
      <c r="AR72" s="59"/>
      <c r="AS72" s="59"/>
      <c r="AT72" s="73"/>
      <c r="AU72" s="59"/>
      <c r="AV72" s="59"/>
      <c r="AW72" s="25"/>
      <c r="AX72" s="73">
        <f>SUM(AO72:AW72)</f>
        <v>0</v>
      </c>
      <c r="AY72" s="73">
        <v>72</v>
      </c>
      <c r="AZ72" s="79">
        <f>AY72-AX72</f>
        <v>72</v>
      </c>
    </row>
    <row r="73" spans="1:52" ht="30.75">
      <c r="A73" s="60"/>
      <c r="B73" s="62"/>
      <c r="C73" s="20">
        <v>8</v>
      </c>
      <c r="D73" s="60"/>
      <c r="E73" s="60"/>
      <c r="F73" s="21" t="s">
        <v>25</v>
      </c>
      <c r="G73" s="32"/>
      <c r="H73" s="32"/>
      <c r="I73" s="32"/>
      <c r="J73" s="32"/>
      <c r="K73" s="3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32"/>
      <c r="AD73" s="32"/>
      <c r="AE73" s="32"/>
      <c r="AF73" s="32"/>
      <c r="AG73" s="32"/>
      <c r="AH73" s="32"/>
      <c r="AI73" s="32"/>
      <c r="AJ73" s="40"/>
      <c r="AK73" s="22"/>
      <c r="AL73" s="23"/>
      <c r="AM73" s="24">
        <f t="shared" si="0"/>
        <v>0</v>
      </c>
      <c r="AN73" s="59"/>
      <c r="AO73" s="63"/>
      <c r="AP73" s="59"/>
      <c r="AQ73" s="59"/>
      <c r="AR73" s="59"/>
      <c r="AS73" s="59"/>
      <c r="AT73" s="73"/>
      <c r="AU73" s="59"/>
      <c r="AV73" s="59"/>
      <c r="AW73" s="28"/>
      <c r="AX73" s="73"/>
      <c r="AY73" s="73"/>
      <c r="AZ73" s="79"/>
    </row>
    <row r="74" spans="1:52" ht="30.75">
      <c r="A74" s="60">
        <v>29</v>
      </c>
      <c r="B74" s="69"/>
      <c r="C74" s="29">
        <v>5</v>
      </c>
      <c r="D74" s="57"/>
      <c r="E74" s="60">
        <v>31.82</v>
      </c>
      <c r="F74" s="21" t="s">
        <v>24</v>
      </c>
      <c r="G74" s="32"/>
      <c r="H74" s="32"/>
      <c r="I74" s="32"/>
      <c r="J74" s="32"/>
      <c r="K74" s="3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32"/>
      <c r="AD74" s="32"/>
      <c r="AE74" s="32"/>
      <c r="AF74" s="32"/>
      <c r="AG74" s="32"/>
      <c r="AH74" s="32"/>
      <c r="AI74" s="32"/>
      <c r="AJ74" s="32"/>
      <c r="AK74" s="22"/>
      <c r="AL74" s="23"/>
      <c r="AM74" s="24">
        <f t="shared" si="0"/>
        <v>0</v>
      </c>
      <c r="AN74" s="64">
        <f>E74*AM75</f>
        <v>0</v>
      </c>
      <c r="AO74" s="71">
        <f>AM74</f>
        <v>0</v>
      </c>
      <c r="AP74" s="64"/>
      <c r="AQ74" s="64"/>
      <c r="AR74" s="64"/>
      <c r="AS74" s="64"/>
      <c r="AT74" s="77"/>
      <c r="AU74" s="64"/>
      <c r="AV74" s="59"/>
      <c r="AW74" s="25"/>
      <c r="AX74" s="73">
        <f>SUM(AO74:AW74)</f>
        <v>0</v>
      </c>
      <c r="AY74" s="77">
        <v>72</v>
      </c>
      <c r="AZ74" s="75">
        <f>AY74-AX74</f>
        <v>72</v>
      </c>
    </row>
    <row r="75" spans="1:52" ht="30.75">
      <c r="A75" s="60"/>
      <c r="B75" s="70"/>
      <c r="C75" s="30">
        <v>5</v>
      </c>
      <c r="D75" s="58"/>
      <c r="E75" s="60"/>
      <c r="F75" s="21" t="s">
        <v>25</v>
      </c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22"/>
      <c r="AL75" s="23"/>
      <c r="AM75" s="24">
        <f t="shared" si="0"/>
        <v>0</v>
      </c>
      <c r="AN75" s="65"/>
      <c r="AO75" s="72"/>
      <c r="AP75" s="65"/>
      <c r="AQ75" s="65"/>
      <c r="AR75" s="65"/>
      <c r="AS75" s="65"/>
      <c r="AT75" s="78"/>
      <c r="AU75" s="65"/>
      <c r="AV75" s="59"/>
      <c r="AW75" s="28"/>
      <c r="AX75" s="73"/>
      <c r="AY75" s="78"/>
      <c r="AZ75" s="76"/>
    </row>
    <row r="76" spans="1:52" ht="30.75">
      <c r="A76" s="60">
        <v>29</v>
      </c>
      <c r="B76" s="69"/>
      <c r="C76" s="29">
        <v>6</v>
      </c>
      <c r="D76" s="57"/>
      <c r="E76" s="60">
        <v>31.82</v>
      </c>
      <c r="F76" s="21" t="s">
        <v>24</v>
      </c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22"/>
      <c r="AL76" s="23"/>
      <c r="AM76" s="24">
        <f t="shared" si="0"/>
        <v>0</v>
      </c>
      <c r="AN76" s="64">
        <f>E76*AM77</f>
        <v>0</v>
      </c>
      <c r="AO76" s="71">
        <f>AM76</f>
        <v>0</v>
      </c>
      <c r="AP76" s="64"/>
      <c r="AQ76" s="64"/>
      <c r="AR76" s="64"/>
      <c r="AS76" s="64"/>
      <c r="AT76" s="77"/>
      <c r="AU76" s="64"/>
      <c r="AV76" s="59"/>
      <c r="AW76" s="25"/>
      <c r="AX76" s="73">
        <f>SUM(AO76:AW76)</f>
        <v>0</v>
      </c>
      <c r="AY76" s="77">
        <v>72</v>
      </c>
      <c r="AZ76" s="75">
        <f>AY76-AX76</f>
        <v>72</v>
      </c>
    </row>
    <row r="77" spans="1:52" ht="30.75">
      <c r="A77" s="60"/>
      <c r="B77" s="70"/>
      <c r="C77" s="30">
        <v>6</v>
      </c>
      <c r="D77" s="58"/>
      <c r="E77" s="60"/>
      <c r="F77" s="21" t="s">
        <v>25</v>
      </c>
      <c r="G77" s="22"/>
      <c r="H77" s="22"/>
      <c r="I77" s="27"/>
      <c r="J77" s="27"/>
      <c r="K77" s="27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32"/>
      <c r="AD77" s="32"/>
      <c r="AE77" s="32"/>
      <c r="AF77" s="32"/>
      <c r="AG77" s="32"/>
      <c r="AH77" s="32"/>
      <c r="AI77" s="32"/>
      <c r="AJ77" s="32"/>
      <c r="AK77" s="22"/>
      <c r="AL77" s="23"/>
      <c r="AM77" s="24">
        <f t="shared" si="0"/>
        <v>0</v>
      </c>
      <c r="AN77" s="65"/>
      <c r="AO77" s="72"/>
      <c r="AP77" s="65"/>
      <c r="AQ77" s="65"/>
      <c r="AR77" s="65"/>
      <c r="AS77" s="65"/>
      <c r="AT77" s="78"/>
      <c r="AU77" s="65"/>
      <c r="AV77" s="59"/>
      <c r="AW77" s="28"/>
      <c r="AX77" s="73"/>
      <c r="AY77" s="78"/>
      <c r="AZ77" s="76"/>
    </row>
    <row r="78" spans="1:52" ht="30.75">
      <c r="A78" s="60">
        <v>30</v>
      </c>
      <c r="B78" s="69"/>
      <c r="C78" s="29">
        <v>7</v>
      </c>
      <c r="D78" s="57"/>
      <c r="E78" s="60">
        <v>31.82</v>
      </c>
      <c r="F78" s="21" t="s">
        <v>24</v>
      </c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32"/>
      <c r="AD78" s="32"/>
      <c r="AE78" s="32"/>
      <c r="AF78" s="32"/>
      <c r="AG78" s="32"/>
      <c r="AH78" s="32"/>
      <c r="AI78" s="32"/>
      <c r="AJ78" s="32"/>
      <c r="AK78" s="22"/>
      <c r="AL78" s="23"/>
      <c r="AM78" s="24">
        <f t="shared" si="0"/>
        <v>0</v>
      </c>
      <c r="AN78" s="64">
        <f>E78*AM79</f>
        <v>0</v>
      </c>
      <c r="AO78" s="71">
        <f>AM78</f>
        <v>0</v>
      </c>
      <c r="AP78" s="64"/>
      <c r="AQ78" s="64"/>
      <c r="AR78" s="64"/>
      <c r="AS78" s="83"/>
      <c r="AT78" s="77"/>
      <c r="AU78" s="85"/>
      <c r="AV78" s="59"/>
      <c r="AW78" s="25"/>
      <c r="AX78" s="73">
        <f>SUM(AO78:AW78)</f>
        <v>0</v>
      </c>
      <c r="AY78" s="77">
        <v>72</v>
      </c>
      <c r="AZ78" s="75">
        <f>AY78-AX78</f>
        <v>72</v>
      </c>
    </row>
    <row r="79" spans="1:52" ht="30.75">
      <c r="A79" s="60"/>
      <c r="B79" s="70"/>
      <c r="C79" s="30">
        <v>7</v>
      </c>
      <c r="D79" s="58"/>
      <c r="E79" s="60"/>
      <c r="F79" s="21" t="s">
        <v>25</v>
      </c>
      <c r="G79" s="22"/>
      <c r="H79" s="22"/>
      <c r="I79" s="27"/>
      <c r="J79" s="27"/>
      <c r="K79" s="27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32"/>
      <c r="AK79" s="22"/>
      <c r="AL79" s="23"/>
      <c r="AM79" s="24">
        <f t="shared" si="0"/>
        <v>0</v>
      </c>
      <c r="AN79" s="65"/>
      <c r="AO79" s="72"/>
      <c r="AP79" s="65"/>
      <c r="AQ79" s="65"/>
      <c r="AR79" s="65"/>
      <c r="AS79" s="84"/>
      <c r="AT79" s="78"/>
      <c r="AU79" s="86"/>
      <c r="AV79" s="59"/>
      <c r="AW79" s="28"/>
      <c r="AX79" s="73"/>
      <c r="AY79" s="78"/>
      <c r="AZ79" s="76"/>
    </row>
    <row r="80" spans="1:52" ht="30.75">
      <c r="A80" s="60">
        <v>31</v>
      </c>
      <c r="B80" s="69"/>
      <c r="C80" s="29">
        <v>8</v>
      </c>
      <c r="D80" s="57"/>
      <c r="E80" s="60">
        <v>31.82</v>
      </c>
      <c r="F80" s="21" t="s">
        <v>24</v>
      </c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32"/>
      <c r="AK80" s="22"/>
      <c r="AL80" s="23"/>
      <c r="AM80" s="24">
        <f t="shared" si="0"/>
        <v>0</v>
      </c>
      <c r="AN80" s="64">
        <f>E80*AM81</f>
        <v>0</v>
      </c>
      <c r="AO80" s="71">
        <f>AM80</f>
        <v>0</v>
      </c>
      <c r="AP80" s="64"/>
      <c r="AQ80" s="64"/>
      <c r="AR80" s="64"/>
      <c r="AS80" s="64"/>
      <c r="AT80" s="77"/>
      <c r="AU80" s="85"/>
      <c r="AV80" s="59"/>
      <c r="AW80" s="25"/>
      <c r="AX80" s="73">
        <f>SUM(AO80:AW80)</f>
        <v>0</v>
      </c>
      <c r="AY80" s="77">
        <v>72</v>
      </c>
      <c r="AZ80" s="75">
        <f>AY80-AX80</f>
        <v>72</v>
      </c>
    </row>
    <row r="81" spans="1:52" ht="30.75">
      <c r="A81" s="60"/>
      <c r="B81" s="70"/>
      <c r="C81" s="30">
        <v>8</v>
      </c>
      <c r="D81" s="58"/>
      <c r="E81" s="60"/>
      <c r="F81" s="21" t="s">
        <v>25</v>
      </c>
      <c r="G81" s="32"/>
      <c r="H81" s="32"/>
      <c r="I81" s="32"/>
      <c r="J81" s="32"/>
      <c r="K81" s="3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32"/>
      <c r="AD81" s="32"/>
      <c r="AE81" s="32"/>
      <c r="AF81" s="32"/>
      <c r="AG81" s="32"/>
      <c r="AH81" s="32"/>
      <c r="AI81" s="32"/>
      <c r="AJ81" s="32"/>
      <c r="AK81" s="22"/>
      <c r="AL81" s="23"/>
      <c r="AM81" s="24">
        <f t="shared" si="0"/>
        <v>0</v>
      </c>
      <c r="AN81" s="65"/>
      <c r="AO81" s="72"/>
      <c r="AP81" s="65"/>
      <c r="AQ81" s="65"/>
      <c r="AR81" s="65"/>
      <c r="AS81" s="65"/>
      <c r="AT81" s="78"/>
      <c r="AU81" s="86"/>
      <c r="AV81" s="59"/>
      <c r="AW81" s="28"/>
      <c r="AX81" s="73"/>
      <c r="AY81" s="78"/>
      <c r="AZ81" s="76"/>
    </row>
    <row r="82" spans="1:52" ht="30.75">
      <c r="A82" s="60">
        <v>32</v>
      </c>
      <c r="B82" s="69"/>
      <c r="C82" s="29">
        <v>9</v>
      </c>
      <c r="D82" s="57"/>
      <c r="E82" s="60">
        <v>31.82</v>
      </c>
      <c r="F82" s="21" t="s">
        <v>24</v>
      </c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3"/>
      <c r="AM82" s="24">
        <f aca="true" t="shared" si="1" ref="AM82:AM105">SUM(G82:AL82)</f>
        <v>0</v>
      </c>
      <c r="AN82" s="64">
        <f>E82*AM83</f>
        <v>0</v>
      </c>
      <c r="AO82" s="71">
        <f>AM82</f>
        <v>0</v>
      </c>
      <c r="AP82" s="64"/>
      <c r="AQ82" s="64"/>
      <c r="AR82" s="64"/>
      <c r="AS82" s="64"/>
      <c r="AT82" s="77"/>
      <c r="AU82" s="85"/>
      <c r="AV82" s="59"/>
      <c r="AW82" s="25"/>
      <c r="AX82" s="73">
        <f>SUM(AO82:AW82)</f>
        <v>0</v>
      </c>
      <c r="AY82" s="77">
        <v>36</v>
      </c>
      <c r="AZ82" s="75">
        <f>AY82-AX82</f>
        <v>36</v>
      </c>
    </row>
    <row r="83" spans="1:52" ht="30.75">
      <c r="A83" s="60"/>
      <c r="B83" s="70"/>
      <c r="C83" s="30">
        <v>9</v>
      </c>
      <c r="D83" s="58"/>
      <c r="E83" s="60"/>
      <c r="F83" s="21" t="s">
        <v>25</v>
      </c>
      <c r="G83" s="22"/>
      <c r="H83" s="22"/>
      <c r="I83" s="27"/>
      <c r="J83" s="27"/>
      <c r="K83" s="27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3"/>
      <c r="AM83" s="24">
        <f t="shared" si="1"/>
        <v>0</v>
      </c>
      <c r="AN83" s="65"/>
      <c r="AO83" s="72"/>
      <c r="AP83" s="65"/>
      <c r="AQ83" s="65"/>
      <c r="AR83" s="65"/>
      <c r="AS83" s="65"/>
      <c r="AT83" s="78"/>
      <c r="AU83" s="86"/>
      <c r="AV83" s="59"/>
      <c r="AW83" s="28"/>
      <c r="AX83" s="73"/>
      <c r="AY83" s="78"/>
      <c r="AZ83" s="76"/>
    </row>
    <row r="84" spans="1:52" ht="30.75">
      <c r="A84" s="60">
        <v>32</v>
      </c>
      <c r="B84" s="69"/>
      <c r="C84" s="29">
        <v>9</v>
      </c>
      <c r="D84" s="57"/>
      <c r="E84" s="60">
        <v>31.82</v>
      </c>
      <c r="F84" s="21" t="s">
        <v>24</v>
      </c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3"/>
      <c r="AM84" s="24">
        <f t="shared" si="1"/>
        <v>0</v>
      </c>
      <c r="AN84" s="64">
        <f>E84*AM85</f>
        <v>0</v>
      </c>
      <c r="AO84" s="71">
        <f>AM84</f>
        <v>0</v>
      </c>
      <c r="AP84" s="64"/>
      <c r="AQ84" s="64"/>
      <c r="AR84" s="64"/>
      <c r="AS84" s="64"/>
      <c r="AT84" s="77"/>
      <c r="AU84" s="85"/>
      <c r="AV84" s="59"/>
      <c r="AW84" s="25"/>
      <c r="AX84" s="73">
        <f>SUM(AO84:AW84)</f>
        <v>0</v>
      </c>
      <c r="AY84" s="77">
        <v>36</v>
      </c>
      <c r="AZ84" s="75">
        <f>AY84-AX84</f>
        <v>36</v>
      </c>
    </row>
    <row r="85" spans="1:52" ht="30.75">
      <c r="A85" s="60"/>
      <c r="B85" s="70"/>
      <c r="C85" s="30">
        <v>9</v>
      </c>
      <c r="D85" s="58"/>
      <c r="E85" s="60"/>
      <c r="F85" s="21" t="s">
        <v>25</v>
      </c>
      <c r="G85" s="22"/>
      <c r="H85" s="22"/>
      <c r="I85" s="27"/>
      <c r="J85" s="27"/>
      <c r="K85" s="27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3"/>
      <c r="AM85" s="24">
        <f t="shared" si="1"/>
        <v>0</v>
      </c>
      <c r="AN85" s="65"/>
      <c r="AO85" s="72"/>
      <c r="AP85" s="65"/>
      <c r="AQ85" s="65"/>
      <c r="AR85" s="65"/>
      <c r="AS85" s="65"/>
      <c r="AT85" s="78"/>
      <c r="AU85" s="86"/>
      <c r="AV85" s="59"/>
      <c r="AW85" s="28"/>
      <c r="AX85" s="73"/>
      <c r="AY85" s="78"/>
      <c r="AZ85" s="76"/>
    </row>
    <row r="86" spans="1:52" ht="30.75">
      <c r="A86" s="57">
        <v>33</v>
      </c>
      <c r="B86" s="69"/>
      <c r="C86" s="20">
        <v>10</v>
      </c>
      <c r="D86" s="57"/>
      <c r="E86" s="60">
        <v>31.82</v>
      </c>
      <c r="F86" s="21" t="s">
        <v>24</v>
      </c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3"/>
      <c r="AM86" s="24">
        <f t="shared" si="1"/>
        <v>0</v>
      </c>
      <c r="AN86" s="64">
        <f>E86*AM87</f>
        <v>0</v>
      </c>
      <c r="AO86" s="71">
        <f>AM86</f>
        <v>0</v>
      </c>
      <c r="AP86" s="17"/>
      <c r="AQ86" s="17"/>
      <c r="AR86" s="17"/>
      <c r="AS86" s="17"/>
      <c r="AT86" s="26"/>
      <c r="AU86" s="18"/>
      <c r="AV86" s="17"/>
      <c r="AW86" s="25"/>
      <c r="AX86" s="73">
        <f>SUM(AO86:AW86)</f>
        <v>0</v>
      </c>
      <c r="AY86" s="77">
        <v>36</v>
      </c>
      <c r="AZ86" s="75">
        <f>AY86-AX86</f>
        <v>36</v>
      </c>
    </row>
    <row r="87" spans="1:52" ht="30.75">
      <c r="A87" s="58"/>
      <c r="B87" s="70"/>
      <c r="C87" s="20">
        <v>10</v>
      </c>
      <c r="D87" s="58"/>
      <c r="E87" s="60"/>
      <c r="F87" s="21" t="s">
        <v>25</v>
      </c>
      <c r="G87" s="22"/>
      <c r="H87" s="22"/>
      <c r="I87" s="27"/>
      <c r="J87" s="27"/>
      <c r="K87" s="27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3"/>
      <c r="AM87" s="24">
        <f t="shared" si="1"/>
        <v>0</v>
      </c>
      <c r="AN87" s="65"/>
      <c r="AO87" s="72"/>
      <c r="AP87" s="17"/>
      <c r="AQ87" s="17"/>
      <c r="AR87" s="17"/>
      <c r="AS87" s="17"/>
      <c r="AT87" s="26"/>
      <c r="AU87" s="18"/>
      <c r="AV87" s="17"/>
      <c r="AW87" s="28"/>
      <c r="AX87" s="73"/>
      <c r="AY87" s="78"/>
      <c r="AZ87" s="76"/>
    </row>
    <row r="88" spans="1:52" ht="30.75">
      <c r="A88" s="57">
        <v>34</v>
      </c>
      <c r="B88" s="69"/>
      <c r="C88" s="33">
        <v>10</v>
      </c>
      <c r="D88" s="57"/>
      <c r="E88" s="60">
        <v>31.82</v>
      </c>
      <c r="F88" s="21" t="s">
        <v>24</v>
      </c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3"/>
      <c r="AM88" s="24">
        <f t="shared" si="1"/>
        <v>0</v>
      </c>
      <c r="AN88" s="64">
        <f>E88*AM89</f>
        <v>0</v>
      </c>
      <c r="AO88" s="71">
        <f>AM88</f>
        <v>0</v>
      </c>
      <c r="AP88" s="17"/>
      <c r="AQ88" s="17"/>
      <c r="AR88" s="17"/>
      <c r="AS88" s="17"/>
      <c r="AT88" s="26"/>
      <c r="AU88" s="18"/>
      <c r="AV88" s="17"/>
      <c r="AW88" s="25"/>
      <c r="AX88" s="73">
        <f>SUM(AO88:AW88)</f>
        <v>0</v>
      </c>
      <c r="AY88" s="77">
        <v>36</v>
      </c>
      <c r="AZ88" s="75">
        <f>AY88-AX88</f>
        <v>36</v>
      </c>
    </row>
    <row r="89" spans="1:52" ht="30.75">
      <c r="A89" s="58"/>
      <c r="B89" s="70"/>
      <c r="C89" s="30">
        <v>10</v>
      </c>
      <c r="D89" s="58"/>
      <c r="E89" s="60"/>
      <c r="F89" s="21" t="s">
        <v>25</v>
      </c>
      <c r="G89" s="22"/>
      <c r="H89" s="22"/>
      <c r="I89" s="27"/>
      <c r="J89" s="27"/>
      <c r="K89" s="27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3"/>
      <c r="AM89" s="24">
        <f t="shared" si="1"/>
        <v>0</v>
      </c>
      <c r="AN89" s="65"/>
      <c r="AO89" s="72"/>
      <c r="AP89" s="17"/>
      <c r="AQ89" s="17"/>
      <c r="AR89" s="17"/>
      <c r="AS89" s="17"/>
      <c r="AT89" s="26"/>
      <c r="AU89" s="18"/>
      <c r="AV89" s="17"/>
      <c r="AW89" s="28"/>
      <c r="AX89" s="73"/>
      <c r="AY89" s="78"/>
      <c r="AZ89" s="76"/>
    </row>
    <row r="90" spans="1:52" ht="30.75">
      <c r="A90" s="57">
        <v>35</v>
      </c>
      <c r="B90" s="111"/>
      <c r="C90" s="20">
        <v>9</v>
      </c>
      <c r="D90" s="60"/>
      <c r="E90" s="60">
        <v>31.82</v>
      </c>
      <c r="F90" s="21" t="s">
        <v>24</v>
      </c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3"/>
      <c r="AM90" s="24">
        <f t="shared" si="1"/>
        <v>0</v>
      </c>
      <c r="AN90" s="64">
        <f>E90*AM91</f>
        <v>0</v>
      </c>
      <c r="AO90" s="71">
        <f>AM90</f>
        <v>0</v>
      </c>
      <c r="AP90" s="17"/>
      <c r="AQ90" s="17"/>
      <c r="AR90" s="17"/>
      <c r="AS90" s="17"/>
      <c r="AT90" s="26"/>
      <c r="AU90" s="18"/>
      <c r="AV90" s="17"/>
      <c r="AW90" s="25"/>
      <c r="AX90" s="73">
        <f>SUM(AO90:AW90)</f>
        <v>0</v>
      </c>
      <c r="AY90" s="77">
        <v>36</v>
      </c>
      <c r="AZ90" s="75">
        <f>AY90-AX90</f>
        <v>36</v>
      </c>
    </row>
    <row r="91" spans="1:52" ht="30.75">
      <c r="A91" s="58"/>
      <c r="B91" s="111"/>
      <c r="C91" s="20">
        <v>9</v>
      </c>
      <c r="D91" s="60"/>
      <c r="E91" s="60"/>
      <c r="F91" s="21" t="s">
        <v>25</v>
      </c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22"/>
      <c r="AL91" s="23"/>
      <c r="AM91" s="24">
        <f t="shared" si="1"/>
        <v>0</v>
      </c>
      <c r="AN91" s="65"/>
      <c r="AO91" s="72"/>
      <c r="AP91" s="17"/>
      <c r="AQ91" s="17"/>
      <c r="AR91" s="17"/>
      <c r="AS91" s="17"/>
      <c r="AT91" s="26"/>
      <c r="AU91" s="18"/>
      <c r="AV91" s="17"/>
      <c r="AW91" s="28"/>
      <c r="AX91" s="73"/>
      <c r="AY91" s="78"/>
      <c r="AZ91" s="76"/>
    </row>
    <row r="92" spans="1:52" ht="30.75">
      <c r="A92" s="57">
        <v>36</v>
      </c>
      <c r="B92" s="111"/>
      <c r="C92" s="20">
        <v>9</v>
      </c>
      <c r="D92" s="60"/>
      <c r="E92" s="60">
        <v>31.82</v>
      </c>
      <c r="F92" s="21" t="s">
        <v>24</v>
      </c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3"/>
      <c r="AM92" s="24">
        <f t="shared" si="1"/>
        <v>0</v>
      </c>
      <c r="AN92" s="64">
        <f>E92*AM93</f>
        <v>0</v>
      </c>
      <c r="AO92" s="71">
        <f>AM92</f>
        <v>0</v>
      </c>
      <c r="AP92" s="17"/>
      <c r="AQ92" s="17"/>
      <c r="AR92" s="17"/>
      <c r="AS92" s="17"/>
      <c r="AT92" s="26"/>
      <c r="AU92" s="18"/>
      <c r="AV92" s="17"/>
      <c r="AW92" s="25"/>
      <c r="AX92" s="73">
        <f>SUM(AO92:AW92)</f>
        <v>0</v>
      </c>
      <c r="AY92" s="77">
        <v>36</v>
      </c>
      <c r="AZ92" s="75">
        <f>AY92-AX92</f>
        <v>36</v>
      </c>
    </row>
    <row r="93" spans="1:52" ht="30.75">
      <c r="A93" s="58"/>
      <c r="B93" s="111"/>
      <c r="C93" s="20">
        <v>9</v>
      </c>
      <c r="D93" s="60"/>
      <c r="E93" s="60"/>
      <c r="F93" s="21" t="s">
        <v>25</v>
      </c>
      <c r="G93" s="22"/>
      <c r="H93" s="22"/>
      <c r="I93" s="27"/>
      <c r="J93" s="27"/>
      <c r="K93" s="27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3"/>
      <c r="AM93" s="24">
        <f t="shared" si="1"/>
        <v>0</v>
      </c>
      <c r="AN93" s="65"/>
      <c r="AO93" s="72"/>
      <c r="AP93" s="17"/>
      <c r="AQ93" s="17"/>
      <c r="AR93" s="17"/>
      <c r="AS93" s="17"/>
      <c r="AT93" s="26"/>
      <c r="AU93" s="18"/>
      <c r="AV93" s="17"/>
      <c r="AW93" s="28"/>
      <c r="AX93" s="73"/>
      <c r="AY93" s="78"/>
      <c r="AZ93" s="76"/>
    </row>
    <row r="94" spans="1:52" ht="30.75">
      <c r="A94" s="57">
        <v>37</v>
      </c>
      <c r="B94" s="111"/>
      <c r="C94" s="20">
        <v>10</v>
      </c>
      <c r="D94" s="60"/>
      <c r="E94" s="60">
        <v>31.82</v>
      </c>
      <c r="F94" s="21" t="s">
        <v>24</v>
      </c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3"/>
      <c r="AM94" s="24">
        <f t="shared" si="1"/>
        <v>0</v>
      </c>
      <c r="AN94" s="64">
        <f>E94*AM95</f>
        <v>0</v>
      </c>
      <c r="AO94" s="71">
        <f>AM94</f>
        <v>0</v>
      </c>
      <c r="AP94" s="17"/>
      <c r="AQ94" s="17"/>
      <c r="AR94" s="17"/>
      <c r="AS94" s="17"/>
      <c r="AT94" s="26"/>
      <c r="AU94" s="18"/>
      <c r="AV94" s="17"/>
      <c r="AW94" s="25"/>
      <c r="AX94" s="73">
        <f>SUM(AO94:AW94)</f>
        <v>0</v>
      </c>
      <c r="AY94" s="77">
        <v>36</v>
      </c>
      <c r="AZ94" s="75">
        <f>AY94-AX94</f>
        <v>36</v>
      </c>
    </row>
    <row r="95" spans="1:52" ht="30.75">
      <c r="A95" s="58"/>
      <c r="B95" s="111"/>
      <c r="C95" s="20">
        <v>10</v>
      </c>
      <c r="D95" s="60"/>
      <c r="E95" s="60"/>
      <c r="F95" s="21" t="s">
        <v>25</v>
      </c>
      <c r="G95" s="22"/>
      <c r="H95" s="22"/>
      <c r="I95" s="27"/>
      <c r="J95" s="27"/>
      <c r="K95" s="27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3"/>
      <c r="AM95" s="24">
        <f t="shared" si="1"/>
        <v>0</v>
      </c>
      <c r="AN95" s="65"/>
      <c r="AO95" s="72"/>
      <c r="AP95" s="17"/>
      <c r="AQ95" s="17"/>
      <c r="AR95" s="17"/>
      <c r="AS95" s="17"/>
      <c r="AT95" s="26"/>
      <c r="AU95" s="18"/>
      <c r="AV95" s="17"/>
      <c r="AW95" s="28"/>
      <c r="AX95" s="73"/>
      <c r="AY95" s="78"/>
      <c r="AZ95" s="76"/>
    </row>
    <row r="96" spans="1:52" ht="30.75">
      <c r="A96" s="57">
        <v>38</v>
      </c>
      <c r="B96" s="111"/>
      <c r="C96" s="20">
        <v>10</v>
      </c>
      <c r="D96" s="60"/>
      <c r="E96" s="60">
        <v>31.82</v>
      </c>
      <c r="F96" s="21" t="s">
        <v>24</v>
      </c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3"/>
      <c r="AM96" s="24">
        <f t="shared" si="1"/>
        <v>0</v>
      </c>
      <c r="AN96" s="64">
        <f>E96*AM97</f>
        <v>0</v>
      </c>
      <c r="AO96" s="71">
        <f>AM96</f>
        <v>0</v>
      </c>
      <c r="AP96" s="17"/>
      <c r="AQ96" s="17"/>
      <c r="AR96" s="17"/>
      <c r="AS96" s="17"/>
      <c r="AT96" s="26"/>
      <c r="AU96" s="18"/>
      <c r="AV96" s="17"/>
      <c r="AW96" s="25"/>
      <c r="AX96" s="73">
        <f>SUM(AO96:AW96)</f>
        <v>0</v>
      </c>
      <c r="AY96" s="77">
        <v>36</v>
      </c>
      <c r="AZ96" s="75">
        <f>AY96-AX96</f>
        <v>36</v>
      </c>
    </row>
    <row r="97" spans="1:52" ht="30.75">
      <c r="A97" s="58"/>
      <c r="B97" s="111"/>
      <c r="C97" s="20">
        <v>10</v>
      </c>
      <c r="D97" s="60"/>
      <c r="E97" s="60"/>
      <c r="F97" s="21" t="s">
        <v>25</v>
      </c>
      <c r="G97" s="32"/>
      <c r="H97" s="32"/>
      <c r="I97" s="32"/>
      <c r="J97" s="27"/>
      <c r="K97" s="27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32"/>
      <c r="AG97" s="32"/>
      <c r="AH97" s="32"/>
      <c r="AI97" s="32"/>
      <c r="AJ97" s="32"/>
      <c r="AK97" s="32"/>
      <c r="AL97" s="23"/>
      <c r="AM97" s="24">
        <f t="shared" si="1"/>
        <v>0</v>
      </c>
      <c r="AN97" s="65"/>
      <c r="AO97" s="72"/>
      <c r="AP97" s="17"/>
      <c r="AQ97" s="17"/>
      <c r="AR97" s="17"/>
      <c r="AS97" s="17"/>
      <c r="AT97" s="26"/>
      <c r="AU97" s="18"/>
      <c r="AV97" s="17"/>
      <c r="AW97" s="28"/>
      <c r="AX97" s="73"/>
      <c r="AY97" s="78"/>
      <c r="AZ97" s="76"/>
    </row>
    <row r="98" spans="1:52" ht="30.75">
      <c r="A98" s="57">
        <v>39</v>
      </c>
      <c r="B98" s="111"/>
      <c r="C98" s="20">
        <v>5</v>
      </c>
      <c r="D98" s="60"/>
      <c r="E98" s="60">
        <v>31.82</v>
      </c>
      <c r="F98" s="21" t="s">
        <v>24</v>
      </c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3"/>
      <c r="AM98" s="24">
        <f t="shared" si="1"/>
        <v>0</v>
      </c>
      <c r="AN98" s="64">
        <f>E98*AM99</f>
        <v>0</v>
      </c>
      <c r="AO98" s="71">
        <f>AM98</f>
        <v>0</v>
      </c>
      <c r="AP98" s="17"/>
      <c r="AQ98" s="17"/>
      <c r="AR98" s="17"/>
      <c r="AS98" s="17"/>
      <c r="AT98" s="26"/>
      <c r="AU98" s="18"/>
      <c r="AV98" s="17"/>
      <c r="AW98" s="25"/>
      <c r="AX98" s="73">
        <f>SUM(AO98:AW98)</f>
        <v>0</v>
      </c>
      <c r="AY98" s="77">
        <v>0</v>
      </c>
      <c r="AZ98" s="75">
        <f>AY98-AX98</f>
        <v>0</v>
      </c>
    </row>
    <row r="99" spans="1:52" ht="30.75">
      <c r="A99" s="58"/>
      <c r="B99" s="111"/>
      <c r="C99" s="20">
        <v>5</v>
      </c>
      <c r="D99" s="60"/>
      <c r="E99" s="60"/>
      <c r="F99" s="21" t="s">
        <v>25</v>
      </c>
      <c r="G99" s="22"/>
      <c r="H99" s="22"/>
      <c r="I99" s="27"/>
      <c r="J99" s="27"/>
      <c r="K99" s="27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3"/>
      <c r="AM99" s="24">
        <f t="shared" si="1"/>
        <v>0</v>
      </c>
      <c r="AN99" s="65"/>
      <c r="AO99" s="72"/>
      <c r="AP99" s="17"/>
      <c r="AQ99" s="17"/>
      <c r="AR99" s="17"/>
      <c r="AS99" s="17"/>
      <c r="AT99" s="26"/>
      <c r="AU99" s="18"/>
      <c r="AV99" s="17"/>
      <c r="AW99" s="28"/>
      <c r="AX99" s="73"/>
      <c r="AY99" s="78"/>
      <c r="AZ99" s="76"/>
    </row>
    <row r="100" spans="1:52" ht="30.75">
      <c r="A100" s="57">
        <v>40</v>
      </c>
      <c r="B100" s="111"/>
      <c r="C100" s="20">
        <v>6</v>
      </c>
      <c r="D100" s="60"/>
      <c r="E100" s="60">
        <v>31.82</v>
      </c>
      <c r="F100" s="21" t="s">
        <v>24</v>
      </c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3"/>
      <c r="AM100" s="24">
        <f t="shared" si="1"/>
        <v>0</v>
      </c>
      <c r="AN100" s="64">
        <f>E100*AM101</f>
        <v>0</v>
      </c>
      <c r="AO100" s="71">
        <f>AM100</f>
        <v>0</v>
      </c>
      <c r="AP100" s="17"/>
      <c r="AQ100" s="17"/>
      <c r="AR100" s="17"/>
      <c r="AS100" s="17"/>
      <c r="AT100" s="26"/>
      <c r="AU100" s="18"/>
      <c r="AV100" s="17"/>
      <c r="AW100" s="25"/>
      <c r="AX100" s="73">
        <f>SUM(AO100:AW100)</f>
        <v>0</v>
      </c>
      <c r="AY100" s="77">
        <v>0</v>
      </c>
      <c r="AZ100" s="75">
        <f>AY100-AX100</f>
        <v>0</v>
      </c>
    </row>
    <row r="101" spans="1:52" ht="30.75">
      <c r="A101" s="58"/>
      <c r="B101" s="111"/>
      <c r="C101" s="20">
        <v>6</v>
      </c>
      <c r="D101" s="60"/>
      <c r="E101" s="60"/>
      <c r="F101" s="21" t="s">
        <v>25</v>
      </c>
      <c r="G101" s="22"/>
      <c r="H101" s="22"/>
      <c r="I101" s="27"/>
      <c r="J101" s="27"/>
      <c r="K101" s="27"/>
      <c r="L101" s="22"/>
      <c r="M101" s="22"/>
      <c r="N101" s="22"/>
      <c r="O101" s="22"/>
      <c r="P101" s="22"/>
      <c r="Q101" s="22"/>
      <c r="R101" s="22"/>
      <c r="S101" s="22"/>
      <c r="T101" s="22"/>
      <c r="U101" s="32"/>
      <c r="V101" s="32"/>
      <c r="W101" s="32"/>
      <c r="X101" s="32"/>
      <c r="Y101" s="32"/>
      <c r="Z101" s="3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3"/>
      <c r="AM101" s="24">
        <f t="shared" si="1"/>
        <v>0</v>
      </c>
      <c r="AN101" s="65"/>
      <c r="AO101" s="72"/>
      <c r="AP101" s="17"/>
      <c r="AQ101" s="17"/>
      <c r="AR101" s="17"/>
      <c r="AS101" s="17"/>
      <c r="AT101" s="26"/>
      <c r="AU101" s="18"/>
      <c r="AV101" s="17"/>
      <c r="AW101" s="28"/>
      <c r="AX101" s="73"/>
      <c r="AY101" s="78"/>
      <c r="AZ101" s="76"/>
    </row>
    <row r="102" spans="1:52" ht="30.75">
      <c r="A102" s="57">
        <v>41</v>
      </c>
      <c r="B102" s="111"/>
      <c r="C102" s="20">
        <v>7</v>
      </c>
      <c r="D102" s="60"/>
      <c r="E102" s="60">
        <v>31.82</v>
      </c>
      <c r="F102" s="21" t="s">
        <v>24</v>
      </c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3"/>
      <c r="AM102" s="24">
        <f t="shared" si="1"/>
        <v>0</v>
      </c>
      <c r="AN102" s="64">
        <f>E102*AM103</f>
        <v>0</v>
      </c>
      <c r="AO102" s="71">
        <f>AM102</f>
        <v>0</v>
      </c>
      <c r="AP102" s="17"/>
      <c r="AQ102" s="17"/>
      <c r="AR102" s="17"/>
      <c r="AS102" s="17"/>
      <c r="AT102" s="26"/>
      <c r="AU102" s="18"/>
      <c r="AV102" s="17"/>
      <c r="AW102" s="25"/>
      <c r="AX102" s="73">
        <f>SUM(AO102:AW102)</f>
        <v>0</v>
      </c>
      <c r="AY102" s="77">
        <v>0</v>
      </c>
      <c r="AZ102" s="75">
        <f>AY102-AX102</f>
        <v>0</v>
      </c>
    </row>
    <row r="103" spans="1:52" ht="30.75">
      <c r="A103" s="58"/>
      <c r="B103" s="111"/>
      <c r="C103" s="20">
        <v>7</v>
      </c>
      <c r="D103" s="60"/>
      <c r="E103" s="60"/>
      <c r="F103" s="21" t="s">
        <v>25</v>
      </c>
      <c r="G103" s="22"/>
      <c r="H103" s="22"/>
      <c r="I103" s="27"/>
      <c r="J103" s="27"/>
      <c r="K103" s="27"/>
      <c r="L103" s="22"/>
      <c r="M103" s="22"/>
      <c r="N103" s="22"/>
      <c r="O103" s="22"/>
      <c r="P103" s="22"/>
      <c r="Q103" s="22"/>
      <c r="R103" s="22"/>
      <c r="S103" s="22"/>
      <c r="T103" s="2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22"/>
      <c r="AL103" s="23"/>
      <c r="AM103" s="24">
        <f t="shared" si="1"/>
        <v>0</v>
      </c>
      <c r="AN103" s="65"/>
      <c r="AO103" s="72"/>
      <c r="AP103" s="17"/>
      <c r="AQ103" s="17"/>
      <c r="AR103" s="17"/>
      <c r="AS103" s="17"/>
      <c r="AT103" s="26"/>
      <c r="AU103" s="18"/>
      <c r="AV103" s="17"/>
      <c r="AW103" s="28"/>
      <c r="AX103" s="73"/>
      <c r="AY103" s="78"/>
      <c r="AZ103" s="76"/>
    </row>
    <row r="104" spans="1:52" ht="30.75">
      <c r="A104" s="57">
        <v>42</v>
      </c>
      <c r="B104" s="111"/>
      <c r="C104" s="20">
        <v>8</v>
      </c>
      <c r="D104" s="60"/>
      <c r="E104" s="60">
        <v>31.82</v>
      </c>
      <c r="F104" s="21" t="s">
        <v>24</v>
      </c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22"/>
      <c r="AL104" s="23"/>
      <c r="AM104" s="24">
        <f t="shared" si="1"/>
        <v>0</v>
      </c>
      <c r="AN104" s="64">
        <f>E104*AM105</f>
        <v>0</v>
      </c>
      <c r="AO104" s="71">
        <f>AM104</f>
        <v>0</v>
      </c>
      <c r="AP104" s="17"/>
      <c r="AQ104" s="17"/>
      <c r="AR104" s="17"/>
      <c r="AS104" s="17"/>
      <c r="AT104" s="26"/>
      <c r="AU104" s="18"/>
      <c r="AV104" s="17"/>
      <c r="AW104" s="25"/>
      <c r="AX104" s="73">
        <f>SUM(AO104:AW104)</f>
        <v>0</v>
      </c>
      <c r="AY104" s="77">
        <v>0</v>
      </c>
      <c r="AZ104" s="75">
        <f>AY104-AX104</f>
        <v>0</v>
      </c>
    </row>
    <row r="105" spans="1:52" ht="30.75">
      <c r="A105" s="58"/>
      <c r="B105" s="111"/>
      <c r="C105" s="20">
        <v>8</v>
      </c>
      <c r="D105" s="60"/>
      <c r="E105" s="60"/>
      <c r="F105" s="21" t="s">
        <v>25</v>
      </c>
      <c r="G105" s="22"/>
      <c r="H105" s="22"/>
      <c r="I105" s="27"/>
      <c r="J105" s="27"/>
      <c r="K105" s="27"/>
      <c r="L105" s="22"/>
      <c r="M105" s="22"/>
      <c r="N105" s="22"/>
      <c r="O105" s="22"/>
      <c r="P105" s="22"/>
      <c r="Q105" s="22"/>
      <c r="R105" s="22"/>
      <c r="S105" s="22"/>
      <c r="T105" s="2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22"/>
      <c r="AL105" s="23"/>
      <c r="AM105" s="24">
        <f t="shared" si="1"/>
        <v>0</v>
      </c>
      <c r="AN105" s="65"/>
      <c r="AO105" s="72"/>
      <c r="AP105" s="17"/>
      <c r="AQ105" s="17"/>
      <c r="AR105" s="17"/>
      <c r="AS105" s="17"/>
      <c r="AT105" s="26"/>
      <c r="AU105" s="18"/>
      <c r="AV105" s="17"/>
      <c r="AW105" s="28"/>
      <c r="AX105" s="73"/>
      <c r="AY105" s="78"/>
      <c r="AZ105" s="76"/>
    </row>
    <row r="106" spans="1:52" ht="30.75">
      <c r="A106" s="66"/>
      <c r="B106" s="67"/>
      <c r="C106" s="67"/>
      <c r="D106" s="67"/>
      <c r="E106" s="68"/>
      <c r="F106" s="21" t="s">
        <v>25</v>
      </c>
      <c r="G106" s="34">
        <f aca="true" t="shared" si="2" ref="G106:AK106">G19+G21+G23+G25+G27+G29+G31+G33+G35+G37+G39+G41+G43+G45+G47+G49+G51+G53+G55+G57+G59+G61+G63+G65+G67+G69+G71+G73+G75+G77+G79+G81+G83+G85+G87+G89+G91+G93+G95+G97+G99+G101+G103+G105</f>
        <v>0</v>
      </c>
      <c r="H106" s="34">
        <f t="shared" si="2"/>
        <v>0</v>
      </c>
      <c r="I106" s="34">
        <f t="shared" si="2"/>
        <v>0</v>
      </c>
      <c r="J106" s="34">
        <f t="shared" si="2"/>
        <v>0</v>
      </c>
      <c r="K106" s="34">
        <f t="shared" si="2"/>
        <v>0</v>
      </c>
      <c r="L106" s="34">
        <f t="shared" si="2"/>
        <v>0</v>
      </c>
      <c r="M106" s="34">
        <f t="shared" si="2"/>
        <v>0</v>
      </c>
      <c r="N106" s="34">
        <f t="shared" si="2"/>
        <v>0</v>
      </c>
      <c r="O106" s="34">
        <f t="shared" si="2"/>
        <v>0</v>
      </c>
      <c r="P106" s="34">
        <f t="shared" si="2"/>
        <v>0</v>
      </c>
      <c r="Q106" s="34">
        <f t="shared" si="2"/>
        <v>0</v>
      </c>
      <c r="R106" s="34">
        <f t="shared" si="2"/>
        <v>0</v>
      </c>
      <c r="S106" s="34">
        <f t="shared" si="2"/>
        <v>0</v>
      </c>
      <c r="T106" s="34">
        <f t="shared" si="2"/>
        <v>0</v>
      </c>
      <c r="U106" s="34">
        <f t="shared" si="2"/>
        <v>0</v>
      </c>
      <c r="V106" s="34">
        <f t="shared" si="2"/>
        <v>0</v>
      </c>
      <c r="W106" s="34">
        <f t="shared" si="2"/>
        <v>0</v>
      </c>
      <c r="X106" s="34">
        <f t="shared" si="2"/>
        <v>0</v>
      </c>
      <c r="Y106" s="34">
        <f t="shared" si="2"/>
        <v>0</v>
      </c>
      <c r="Z106" s="34">
        <f t="shared" si="2"/>
        <v>0</v>
      </c>
      <c r="AA106" s="34">
        <f t="shared" si="2"/>
        <v>0</v>
      </c>
      <c r="AB106" s="34">
        <f t="shared" si="2"/>
        <v>0</v>
      </c>
      <c r="AC106" s="34">
        <f t="shared" si="2"/>
        <v>0</v>
      </c>
      <c r="AD106" s="34">
        <f t="shared" si="2"/>
        <v>0</v>
      </c>
      <c r="AE106" s="34">
        <f t="shared" si="2"/>
        <v>0</v>
      </c>
      <c r="AF106" s="34">
        <f t="shared" si="2"/>
        <v>0</v>
      </c>
      <c r="AG106" s="34">
        <f t="shared" si="2"/>
        <v>0</v>
      </c>
      <c r="AH106" s="34">
        <f t="shared" si="2"/>
        <v>0</v>
      </c>
      <c r="AI106" s="34">
        <f t="shared" si="2"/>
        <v>0</v>
      </c>
      <c r="AJ106" s="34">
        <f t="shared" si="2"/>
        <v>0</v>
      </c>
      <c r="AK106" s="34">
        <f t="shared" si="2"/>
        <v>0</v>
      </c>
      <c r="AL106" s="34">
        <f>SUM(AL18:AL77)</f>
        <v>0</v>
      </c>
      <c r="AM106" s="26">
        <f>AM19+AM21+AM23+AM25+AM27+AM29+AM31+AM33+AM35+AM37+AM39+AM41+AM43+AM45+AM47+AM49+AM51+AM53+AM55+AM57+AM59+AM61+AM63+AM65+AM67+AM69+AM71+AM73+AM75+AM77+AM79+AM81+AM83+AM85+AM87+AM89+AM91+AM93+AM95+AM97+AM99+AM101+AM103+AM105</f>
        <v>0</v>
      </c>
      <c r="AN106" s="24">
        <f aca="true" t="shared" si="3" ref="AN106:AX106">SUM(AN18:AN105)</f>
        <v>0</v>
      </c>
      <c r="AO106" s="26">
        <f t="shared" si="3"/>
        <v>0</v>
      </c>
      <c r="AP106" s="26">
        <f t="shared" si="3"/>
        <v>0</v>
      </c>
      <c r="AQ106" s="26">
        <f t="shared" si="3"/>
        <v>0</v>
      </c>
      <c r="AR106" s="26">
        <f t="shared" si="3"/>
        <v>0</v>
      </c>
      <c r="AS106" s="26">
        <f t="shared" si="3"/>
        <v>0</v>
      </c>
      <c r="AT106" s="26">
        <f t="shared" si="3"/>
        <v>0</v>
      </c>
      <c r="AU106" s="26">
        <f t="shared" si="3"/>
        <v>0</v>
      </c>
      <c r="AV106" s="26">
        <f t="shared" si="3"/>
        <v>0</v>
      </c>
      <c r="AW106" s="26">
        <f t="shared" si="3"/>
        <v>0</v>
      </c>
      <c r="AX106" s="26">
        <f t="shared" si="3"/>
        <v>0</v>
      </c>
      <c r="AY106" s="26">
        <f>SUM(AY18:AY81)</f>
        <v>2304</v>
      </c>
      <c r="AZ106" s="52">
        <f>SUM(AZ18:AZ81)</f>
        <v>2304</v>
      </c>
    </row>
    <row r="107" spans="1:52" ht="15">
      <c r="A107" s="35"/>
      <c r="B107" s="36"/>
      <c r="C107" s="36"/>
      <c r="D107" s="37"/>
      <c r="E107" s="37"/>
      <c r="F107" s="37"/>
      <c r="G107" s="37"/>
      <c r="H107" s="37"/>
      <c r="I107" s="36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7"/>
      <c r="AU107" s="37"/>
      <c r="AV107" s="37"/>
      <c r="AW107" s="37"/>
      <c r="AX107" s="37"/>
      <c r="AY107" s="37"/>
      <c r="AZ107" s="43"/>
    </row>
    <row r="108" spans="1:52" ht="15">
      <c r="A108" s="19" t="s">
        <v>22</v>
      </c>
      <c r="B108" s="36"/>
      <c r="C108" s="36"/>
      <c r="D108" s="37"/>
      <c r="E108" s="37"/>
      <c r="F108" s="37"/>
      <c r="G108" s="38" t="s">
        <v>28</v>
      </c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9"/>
      <c r="S108" s="39"/>
      <c r="T108" s="39"/>
      <c r="U108" s="39" t="s">
        <v>23</v>
      </c>
      <c r="V108" s="39"/>
      <c r="W108" s="61"/>
      <c r="X108" s="61"/>
      <c r="Y108" s="61"/>
      <c r="Z108" s="42"/>
      <c r="AA108" s="42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53"/>
    </row>
    <row r="109" spans="1:52" ht="15.75" customHeight="1">
      <c r="A109" s="112" t="s">
        <v>4</v>
      </c>
      <c r="B109" s="113"/>
      <c r="C109" s="113"/>
      <c r="D109" s="113"/>
      <c r="E109" s="113"/>
      <c r="F109" s="113"/>
      <c r="G109" s="113"/>
      <c r="H109" s="113"/>
      <c r="I109" s="113"/>
      <c r="J109" s="113"/>
      <c r="K109" s="113"/>
      <c r="L109" s="113"/>
      <c r="M109" s="113"/>
      <c r="N109" s="113"/>
      <c r="O109" s="113"/>
      <c r="P109" s="113"/>
      <c r="Q109" s="113"/>
      <c r="R109" s="113"/>
      <c r="S109" s="113"/>
      <c r="T109" s="113"/>
      <c r="U109" s="113"/>
      <c r="V109" s="113"/>
      <c r="W109" s="113"/>
      <c r="X109" s="113"/>
      <c r="Y109" s="113"/>
      <c r="Z109" s="113"/>
      <c r="AA109" s="113"/>
      <c r="AB109" s="113"/>
      <c r="AC109" s="113"/>
      <c r="AD109" s="113"/>
      <c r="AE109" s="113"/>
      <c r="AF109" s="113"/>
      <c r="AG109" s="113"/>
      <c r="AH109" s="113"/>
      <c r="AI109" s="113"/>
      <c r="AJ109" s="113"/>
      <c r="AK109" s="113"/>
      <c r="AL109" s="113"/>
      <c r="AM109" s="113"/>
      <c r="AN109" s="113"/>
      <c r="AO109" s="113"/>
      <c r="AP109" s="113"/>
      <c r="AQ109" s="113"/>
      <c r="AR109" s="113"/>
      <c r="AS109" s="113"/>
      <c r="AT109" s="113"/>
      <c r="AU109" s="113"/>
      <c r="AV109" s="113"/>
      <c r="AW109" s="113"/>
      <c r="AX109" s="113"/>
      <c r="AY109" s="113"/>
      <c r="AZ109" s="114"/>
    </row>
    <row r="110" spans="1:52" ht="9.75" customHeight="1">
      <c r="A110" s="12"/>
      <c r="B110" s="13"/>
      <c r="C110" s="13"/>
      <c r="D110" s="14"/>
      <c r="E110" s="14"/>
      <c r="F110" s="14"/>
      <c r="G110" s="14"/>
      <c r="H110" s="14"/>
      <c r="I110" s="15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1"/>
      <c r="AT110" s="14"/>
      <c r="AU110" s="14"/>
      <c r="AV110" s="14"/>
      <c r="AW110" s="14"/>
      <c r="AX110" s="14"/>
      <c r="AY110" s="14"/>
      <c r="AZ110" s="14"/>
    </row>
    <row r="111" spans="1:52" ht="12.75" hidden="1">
      <c r="A111" s="14"/>
      <c r="B111" s="13"/>
      <c r="C111" s="13"/>
      <c r="D111" s="14"/>
      <c r="E111" s="14"/>
      <c r="F111" s="14"/>
      <c r="G111" s="14"/>
      <c r="H111" s="14"/>
      <c r="I111" s="15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1"/>
      <c r="AT111" s="14"/>
      <c r="AU111" s="14"/>
      <c r="AV111" s="14"/>
      <c r="AW111" s="14"/>
      <c r="AX111" s="14"/>
      <c r="AY111" s="14"/>
      <c r="AZ111" s="14"/>
    </row>
    <row r="112" spans="1:52" ht="12.75" hidden="1">
      <c r="A112" s="14"/>
      <c r="B112" s="13"/>
      <c r="C112" s="13"/>
      <c r="D112" s="14"/>
      <c r="E112" s="14"/>
      <c r="F112" s="14"/>
      <c r="G112" s="14"/>
      <c r="H112" s="14"/>
      <c r="I112" s="15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1"/>
      <c r="AT112" s="14"/>
      <c r="AU112" s="14"/>
      <c r="AV112" s="14"/>
      <c r="AW112" s="14"/>
      <c r="AX112" s="14"/>
      <c r="AY112" s="14"/>
      <c r="AZ112" s="14"/>
    </row>
    <row r="113" spans="1:52" ht="12.75" hidden="1">
      <c r="A113" s="12"/>
      <c r="B113" s="13"/>
      <c r="C113" s="13"/>
      <c r="D113" s="14"/>
      <c r="E113" s="14"/>
      <c r="F113" s="14"/>
      <c r="G113" s="14"/>
      <c r="H113" s="14"/>
      <c r="I113" s="15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1"/>
      <c r="AT113" s="14"/>
      <c r="AU113" s="14"/>
      <c r="AV113" s="14"/>
      <c r="AW113" s="14"/>
      <c r="AX113" s="14"/>
      <c r="AY113" s="14"/>
      <c r="AZ113" s="14"/>
    </row>
    <row r="114" spans="1:52" ht="12.75" hidden="1">
      <c r="A114" s="12"/>
      <c r="B114" s="13"/>
      <c r="C114" s="13"/>
      <c r="D114" s="14"/>
      <c r="E114" s="14"/>
      <c r="F114" s="14"/>
      <c r="G114" s="14"/>
      <c r="H114" s="14"/>
      <c r="I114" s="15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1"/>
      <c r="AT114" s="14"/>
      <c r="AU114" s="14"/>
      <c r="AV114" s="14"/>
      <c r="AW114" s="14"/>
      <c r="AX114" s="14"/>
      <c r="AY114" s="14"/>
      <c r="AZ114" s="14"/>
    </row>
    <row r="115" spans="1:52" ht="12.75" hidden="1">
      <c r="A115" s="12"/>
      <c r="B115" s="13"/>
      <c r="C115" s="13"/>
      <c r="D115" s="14"/>
      <c r="E115" s="14"/>
      <c r="F115" s="14"/>
      <c r="G115" s="14"/>
      <c r="H115" s="14"/>
      <c r="I115" s="15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1"/>
      <c r="AT115" s="14"/>
      <c r="AU115" s="14"/>
      <c r="AV115" s="14"/>
      <c r="AW115" s="14"/>
      <c r="AX115" s="14"/>
      <c r="AY115" s="14"/>
      <c r="AZ115" s="14"/>
    </row>
    <row r="116" spans="1:52" ht="12.75" hidden="1">
      <c r="A116" s="12"/>
      <c r="B116" s="13"/>
      <c r="C116" s="13"/>
      <c r="D116" s="14"/>
      <c r="E116" s="14"/>
      <c r="F116" s="14"/>
      <c r="G116" s="14"/>
      <c r="H116" s="14"/>
      <c r="I116" s="15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1"/>
      <c r="AT116" s="14"/>
      <c r="AU116" s="14"/>
      <c r="AV116" s="14"/>
      <c r="AW116" s="14"/>
      <c r="AX116" s="14"/>
      <c r="AY116" s="14"/>
      <c r="AZ116" s="14"/>
    </row>
    <row r="117" spans="1:52" ht="12.75" hidden="1">
      <c r="A117" s="12"/>
      <c r="B117" s="13"/>
      <c r="C117" s="13"/>
      <c r="D117" s="14"/>
      <c r="E117" s="14"/>
      <c r="F117" s="14"/>
      <c r="G117" s="14"/>
      <c r="H117" s="14"/>
      <c r="I117" s="15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1"/>
      <c r="AT117" s="14"/>
      <c r="AU117" s="14"/>
      <c r="AV117" s="14"/>
      <c r="AW117" s="14"/>
      <c r="AX117" s="14"/>
      <c r="AY117" s="14"/>
      <c r="AZ117" s="14"/>
    </row>
    <row r="118" spans="1:52" ht="12.75" hidden="1">
      <c r="A118" s="12"/>
      <c r="B118" s="13"/>
      <c r="C118" s="13"/>
      <c r="D118" s="14"/>
      <c r="E118" s="14"/>
      <c r="F118" s="14"/>
      <c r="G118" s="14"/>
      <c r="H118" s="14"/>
      <c r="I118" s="15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1"/>
      <c r="AT118" s="14"/>
      <c r="AU118" s="14"/>
      <c r="AV118" s="14"/>
      <c r="AW118" s="14"/>
      <c r="AX118" s="14"/>
      <c r="AY118" s="14"/>
      <c r="AZ118" s="14"/>
    </row>
    <row r="119" spans="1:52" ht="12.75">
      <c r="A119" s="12"/>
      <c r="B119" s="13"/>
      <c r="C119" s="13"/>
      <c r="D119" s="14"/>
      <c r="E119" s="14"/>
      <c r="F119" s="14"/>
      <c r="G119" s="14"/>
      <c r="H119" s="14"/>
      <c r="I119" s="15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1"/>
      <c r="AT119" s="14"/>
      <c r="AU119" s="14"/>
      <c r="AV119" s="14"/>
      <c r="AW119" s="14"/>
      <c r="AX119" s="14"/>
      <c r="AY119" s="14"/>
      <c r="AZ119" s="14"/>
    </row>
    <row r="120" spans="1:52" ht="12.75">
      <c r="A120" s="12"/>
      <c r="B120" s="13"/>
      <c r="C120" s="13"/>
      <c r="D120" s="14"/>
      <c r="E120" s="14"/>
      <c r="F120" s="14"/>
      <c r="G120" s="14"/>
      <c r="H120" s="14"/>
      <c r="I120" s="16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1"/>
      <c r="AT120" s="14"/>
      <c r="AU120" s="14"/>
      <c r="AV120" s="14"/>
      <c r="AW120" s="14"/>
      <c r="AX120" s="14"/>
      <c r="AY120" s="14"/>
      <c r="AZ120" s="14"/>
    </row>
    <row r="121" spans="1:52" ht="12.75">
      <c r="A121" s="12"/>
      <c r="B121" s="13"/>
      <c r="C121" s="13"/>
      <c r="D121" s="14"/>
      <c r="E121" s="14"/>
      <c r="F121" s="14"/>
      <c r="G121" s="14"/>
      <c r="H121" s="14"/>
      <c r="I121" s="15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1"/>
      <c r="AT121" s="14"/>
      <c r="AU121" s="14"/>
      <c r="AV121" s="14"/>
      <c r="AW121" s="14"/>
      <c r="AX121" s="14"/>
      <c r="AY121" s="14"/>
      <c r="AZ121" s="14"/>
    </row>
    <row r="122" spans="1:52" ht="12.75">
      <c r="A122" s="12"/>
      <c r="B122" s="13"/>
      <c r="C122" s="13"/>
      <c r="D122" s="14"/>
      <c r="E122" s="14"/>
      <c r="F122" s="14"/>
      <c r="G122" s="14"/>
      <c r="H122" s="14"/>
      <c r="I122" s="15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1"/>
      <c r="AT122" s="14"/>
      <c r="AU122" s="14"/>
      <c r="AV122" s="14"/>
      <c r="AW122" s="14"/>
      <c r="AX122" s="14"/>
      <c r="AY122" s="14"/>
      <c r="AZ122" s="14"/>
    </row>
    <row r="123" spans="1:52" ht="12.75">
      <c r="A123" s="12"/>
      <c r="B123" s="13"/>
      <c r="C123" s="13"/>
      <c r="D123" s="14"/>
      <c r="E123" s="14"/>
      <c r="F123" s="14"/>
      <c r="G123" s="14"/>
      <c r="H123" s="14"/>
      <c r="I123" s="15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1"/>
      <c r="AT123" s="14"/>
      <c r="AU123" s="14"/>
      <c r="AV123" s="14"/>
      <c r="AW123" s="14"/>
      <c r="AX123" s="14"/>
      <c r="AY123" s="14"/>
      <c r="AZ123" s="14"/>
    </row>
    <row r="124" spans="1:52" ht="12.75">
      <c r="A124" s="12"/>
      <c r="B124" s="13"/>
      <c r="C124" s="13"/>
      <c r="D124" s="14"/>
      <c r="E124" s="14"/>
      <c r="F124" s="14"/>
      <c r="G124" s="14"/>
      <c r="H124" s="14"/>
      <c r="I124" s="15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1"/>
      <c r="AT124" s="14"/>
      <c r="AU124" s="14"/>
      <c r="AV124" s="14"/>
      <c r="AW124" s="14"/>
      <c r="AX124" s="14"/>
      <c r="AY124" s="14"/>
      <c r="AZ124" s="14"/>
    </row>
    <row r="125" spans="1:52" ht="12.75">
      <c r="A125" s="12"/>
      <c r="B125" s="13"/>
      <c r="C125" s="13"/>
      <c r="D125" s="14"/>
      <c r="E125" s="14"/>
      <c r="F125" s="14"/>
      <c r="G125" s="14"/>
      <c r="H125" s="14"/>
      <c r="I125" s="15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1"/>
      <c r="AT125" s="14"/>
      <c r="AU125" s="14"/>
      <c r="AV125" s="14"/>
      <c r="AW125" s="14"/>
      <c r="AX125" s="14"/>
      <c r="AY125" s="14"/>
      <c r="AZ125" s="14"/>
    </row>
    <row r="126" spans="1:52" ht="12.75">
      <c r="A126" s="12"/>
      <c r="B126" s="13"/>
      <c r="C126" s="13"/>
      <c r="D126" s="14"/>
      <c r="E126" s="14"/>
      <c r="F126" s="14"/>
      <c r="G126" s="14"/>
      <c r="H126" s="14"/>
      <c r="I126" s="15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1"/>
      <c r="AT126" s="14"/>
      <c r="AU126" s="14"/>
      <c r="AV126" s="14"/>
      <c r="AW126" s="14"/>
      <c r="AX126" s="14"/>
      <c r="AY126" s="14"/>
      <c r="AZ126" s="14"/>
    </row>
    <row r="127" spans="1:52" ht="12.75">
      <c r="A127" s="12"/>
      <c r="B127" s="13"/>
      <c r="C127" s="13"/>
      <c r="D127" s="14"/>
      <c r="E127" s="14"/>
      <c r="F127" s="14"/>
      <c r="G127" s="14"/>
      <c r="H127" s="14"/>
      <c r="I127" s="15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1"/>
      <c r="AT127" s="14"/>
      <c r="AU127" s="14"/>
      <c r="AV127" s="14"/>
      <c r="AW127" s="14"/>
      <c r="AX127" s="14"/>
      <c r="AY127" s="14"/>
      <c r="AZ127" s="14"/>
    </row>
    <row r="128" spans="1:52" ht="12.75">
      <c r="A128" s="12"/>
      <c r="B128" s="13"/>
      <c r="C128" s="13"/>
      <c r="D128" s="14"/>
      <c r="E128" s="14"/>
      <c r="F128" s="14"/>
      <c r="G128" s="14"/>
      <c r="H128" s="14"/>
      <c r="I128" s="15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1"/>
      <c r="AT128" s="14"/>
      <c r="AU128" s="14"/>
      <c r="AV128" s="14"/>
      <c r="AW128" s="14"/>
      <c r="AX128" s="14"/>
      <c r="AY128" s="14"/>
      <c r="AZ128" s="14"/>
    </row>
    <row r="129" spans="1:52" ht="12.75">
      <c r="A129" s="12"/>
      <c r="B129" s="13"/>
      <c r="C129" s="13"/>
      <c r="D129" s="14"/>
      <c r="E129" s="14"/>
      <c r="F129" s="14"/>
      <c r="G129" s="14"/>
      <c r="H129" s="14"/>
      <c r="I129" s="15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1"/>
      <c r="AT129" s="14"/>
      <c r="AU129" s="14"/>
      <c r="AV129" s="14"/>
      <c r="AW129" s="14"/>
      <c r="AX129" s="14"/>
      <c r="AY129" s="14"/>
      <c r="AZ129" s="14"/>
    </row>
    <row r="130" spans="1:52" ht="12.75">
      <c r="A130" s="12"/>
      <c r="B130" s="13"/>
      <c r="C130" s="13"/>
      <c r="D130" s="14"/>
      <c r="E130" s="14"/>
      <c r="F130" s="14"/>
      <c r="G130" s="14"/>
      <c r="H130" s="14"/>
      <c r="I130" s="15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1"/>
      <c r="AT130" s="14"/>
      <c r="AU130" s="14"/>
      <c r="AV130" s="14"/>
      <c r="AW130" s="14"/>
      <c r="AX130" s="14"/>
      <c r="AY130" s="14"/>
      <c r="AZ130" s="14"/>
    </row>
    <row r="131" spans="1:52" ht="12.75">
      <c r="A131" s="12"/>
      <c r="B131" s="13"/>
      <c r="C131" s="13"/>
      <c r="D131" s="14"/>
      <c r="E131" s="14"/>
      <c r="F131" s="14"/>
      <c r="G131" s="14"/>
      <c r="H131" s="14"/>
      <c r="I131" s="15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1"/>
      <c r="AT131" s="14"/>
      <c r="AU131" s="14"/>
      <c r="AV131" s="14"/>
      <c r="AW131" s="14"/>
      <c r="AX131" s="14"/>
      <c r="AY131" s="14"/>
      <c r="AZ131" s="14"/>
    </row>
    <row r="132" spans="1:52" ht="12.75">
      <c r="A132" s="12"/>
      <c r="B132" s="13"/>
      <c r="C132" s="13"/>
      <c r="D132" s="14"/>
      <c r="E132" s="14"/>
      <c r="F132" s="14"/>
      <c r="G132" s="14"/>
      <c r="H132" s="14"/>
      <c r="I132" s="15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1"/>
      <c r="AT132" s="14"/>
      <c r="AU132" s="14"/>
      <c r="AV132" s="14"/>
      <c r="AW132" s="14"/>
      <c r="AX132" s="14"/>
      <c r="AY132" s="14"/>
      <c r="AZ132" s="14"/>
    </row>
    <row r="133" spans="1:52" ht="12.75">
      <c r="A133" s="12"/>
      <c r="B133" s="13"/>
      <c r="C133" s="13"/>
      <c r="D133" s="14"/>
      <c r="E133" s="14"/>
      <c r="F133" s="14"/>
      <c r="G133" s="14"/>
      <c r="H133" s="14"/>
      <c r="I133" s="15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1"/>
      <c r="AT133" s="14"/>
      <c r="AU133" s="14"/>
      <c r="AV133" s="14"/>
      <c r="AW133" s="14"/>
      <c r="AX133" s="14"/>
      <c r="AY133" s="14"/>
      <c r="AZ133" s="14"/>
    </row>
    <row r="134" spans="1:52" ht="12.75">
      <c r="A134" s="12"/>
      <c r="B134" s="13"/>
      <c r="C134" s="13"/>
      <c r="D134" s="14"/>
      <c r="E134" s="14"/>
      <c r="F134" s="14"/>
      <c r="G134" s="14"/>
      <c r="H134" s="14"/>
      <c r="I134" s="15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1"/>
      <c r="AT134" s="14"/>
      <c r="AU134" s="14"/>
      <c r="AV134" s="14"/>
      <c r="AW134" s="14"/>
      <c r="AX134" s="14"/>
      <c r="AY134" s="14"/>
      <c r="AZ134" s="14"/>
    </row>
    <row r="135" spans="1:52" ht="12.75">
      <c r="A135" s="12"/>
      <c r="B135" s="13"/>
      <c r="C135" s="13"/>
      <c r="D135" s="14"/>
      <c r="E135" s="14"/>
      <c r="F135" s="14"/>
      <c r="G135" s="14"/>
      <c r="H135" s="14"/>
      <c r="I135" s="15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1"/>
      <c r="AT135" s="14"/>
      <c r="AU135" s="14"/>
      <c r="AV135" s="14"/>
      <c r="AW135" s="14"/>
      <c r="AX135" s="14"/>
      <c r="AY135" s="14"/>
      <c r="AZ135" s="14"/>
    </row>
    <row r="136" spans="1:52" ht="12.75">
      <c r="A136" s="12"/>
      <c r="B136" s="13"/>
      <c r="C136" s="13"/>
      <c r="D136" s="14"/>
      <c r="E136" s="14"/>
      <c r="F136" s="14"/>
      <c r="G136" s="14"/>
      <c r="H136" s="14"/>
      <c r="I136" s="15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1"/>
      <c r="AT136" s="14"/>
      <c r="AU136" s="14"/>
      <c r="AV136" s="14"/>
      <c r="AW136" s="14"/>
      <c r="AX136" s="14"/>
      <c r="AY136" s="14"/>
      <c r="AZ136" s="14"/>
    </row>
    <row r="137" spans="1:52" ht="12.75">
      <c r="A137" s="12"/>
      <c r="B137" s="13"/>
      <c r="C137" s="13"/>
      <c r="D137" s="14"/>
      <c r="E137" s="14"/>
      <c r="F137" s="14"/>
      <c r="G137" s="14"/>
      <c r="H137" s="14"/>
      <c r="I137" s="15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1"/>
      <c r="AT137" s="14"/>
      <c r="AU137" s="14"/>
      <c r="AV137" s="14"/>
      <c r="AW137" s="14"/>
      <c r="AX137" s="14"/>
      <c r="AY137" s="14"/>
      <c r="AZ137" s="14"/>
    </row>
    <row r="138" spans="1:52" ht="12.75">
      <c r="A138" s="12"/>
      <c r="B138" s="13"/>
      <c r="C138" s="13"/>
      <c r="D138" s="14"/>
      <c r="E138" s="14"/>
      <c r="F138" s="14"/>
      <c r="G138" s="14"/>
      <c r="H138" s="14"/>
      <c r="I138" s="15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1"/>
      <c r="AT138" s="14"/>
      <c r="AU138" s="14"/>
      <c r="AV138" s="14"/>
      <c r="AW138" s="14"/>
      <c r="AX138" s="14"/>
      <c r="AY138" s="14"/>
      <c r="AZ138" s="14"/>
    </row>
    <row r="139" spans="1:52" ht="12.75">
      <c r="A139" s="12"/>
      <c r="B139" s="13"/>
      <c r="C139" s="13"/>
      <c r="D139" s="14"/>
      <c r="E139" s="14"/>
      <c r="F139" s="14"/>
      <c r="G139" s="14"/>
      <c r="H139" s="14"/>
      <c r="I139" s="15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1"/>
      <c r="AT139" s="14"/>
      <c r="AU139" s="14"/>
      <c r="AV139" s="14"/>
      <c r="AW139" s="14"/>
      <c r="AX139" s="14"/>
      <c r="AY139" s="14"/>
      <c r="AZ139" s="14"/>
    </row>
    <row r="140" spans="1:52" ht="12.75">
      <c r="A140" s="12"/>
      <c r="B140" s="13"/>
      <c r="C140" s="13"/>
      <c r="D140" s="14"/>
      <c r="E140" s="14"/>
      <c r="F140" s="14"/>
      <c r="G140" s="14"/>
      <c r="H140" s="14"/>
      <c r="I140" s="15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1"/>
      <c r="AT140" s="14"/>
      <c r="AU140" s="14"/>
      <c r="AV140" s="14"/>
      <c r="AW140" s="14"/>
      <c r="AX140" s="14"/>
      <c r="AY140" s="14"/>
      <c r="AZ140" s="14"/>
    </row>
    <row r="141" spans="1:52" ht="12.75">
      <c r="A141" s="12"/>
      <c r="B141" s="13"/>
      <c r="C141" s="13"/>
      <c r="D141" s="14"/>
      <c r="E141" s="14"/>
      <c r="F141" s="14"/>
      <c r="G141" s="14"/>
      <c r="H141" s="14"/>
      <c r="I141" s="15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1"/>
      <c r="AT141" s="14"/>
      <c r="AU141" s="14"/>
      <c r="AV141" s="14"/>
      <c r="AW141" s="14"/>
      <c r="AX141" s="14"/>
      <c r="AY141" s="14"/>
      <c r="AZ141" s="14"/>
    </row>
    <row r="142" spans="1:52" ht="12.75">
      <c r="A142" s="12"/>
      <c r="B142" s="13"/>
      <c r="C142" s="13"/>
      <c r="D142" s="14"/>
      <c r="E142" s="14"/>
      <c r="F142" s="14"/>
      <c r="G142" s="14"/>
      <c r="H142" s="14"/>
      <c r="I142" s="15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1"/>
      <c r="AT142" s="14"/>
      <c r="AU142" s="14"/>
      <c r="AV142" s="14"/>
      <c r="AW142" s="14"/>
      <c r="AX142" s="14"/>
      <c r="AY142" s="14"/>
      <c r="AZ142" s="14"/>
    </row>
    <row r="143" spans="1:52" ht="12.75">
      <c r="A143" s="12"/>
      <c r="B143" s="13"/>
      <c r="C143" s="13"/>
      <c r="D143" s="14"/>
      <c r="E143" s="14"/>
      <c r="F143" s="14"/>
      <c r="G143" s="14"/>
      <c r="H143" s="14"/>
      <c r="I143" s="15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1"/>
      <c r="AT143" s="14"/>
      <c r="AU143" s="14"/>
      <c r="AV143" s="14"/>
      <c r="AW143" s="14"/>
      <c r="AX143" s="14"/>
      <c r="AY143" s="14"/>
      <c r="AZ143" s="14"/>
    </row>
    <row r="144" spans="1:52" ht="12.75">
      <c r="A144" s="12"/>
      <c r="B144" s="13"/>
      <c r="C144" s="13"/>
      <c r="D144" s="14"/>
      <c r="E144" s="14"/>
      <c r="F144" s="14"/>
      <c r="G144" s="14"/>
      <c r="H144" s="14"/>
      <c r="I144" s="15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1"/>
      <c r="AT144" s="14"/>
      <c r="AU144" s="14"/>
      <c r="AV144" s="14"/>
      <c r="AW144" s="14"/>
      <c r="AX144" s="14"/>
      <c r="AY144" s="14"/>
      <c r="AZ144" s="14"/>
    </row>
    <row r="145" spans="1:52" ht="12.75">
      <c r="A145" s="12"/>
      <c r="B145" s="13"/>
      <c r="C145" s="13"/>
      <c r="D145" s="14"/>
      <c r="E145" s="14"/>
      <c r="F145" s="14"/>
      <c r="G145" s="14"/>
      <c r="H145" s="14"/>
      <c r="I145" s="15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1"/>
      <c r="AT145" s="14"/>
      <c r="AU145" s="14"/>
      <c r="AV145" s="14"/>
      <c r="AW145" s="14"/>
      <c r="AX145" s="14"/>
      <c r="AY145" s="14"/>
      <c r="AZ145" s="14"/>
    </row>
    <row r="146" spans="1:52" ht="12.75">
      <c r="A146" s="12"/>
      <c r="B146" s="13"/>
      <c r="C146" s="13"/>
      <c r="D146" s="14"/>
      <c r="E146" s="14"/>
      <c r="F146" s="14"/>
      <c r="G146" s="14"/>
      <c r="H146" s="14"/>
      <c r="I146" s="15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1"/>
      <c r="AT146" s="14"/>
      <c r="AU146" s="14"/>
      <c r="AV146" s="14"/>
      <c r="AW146" s="14"/>
      <c r="AX146" s="14"/>
      <c r="AY146" s="14"/>
      <c r="AZ146" s="14"/>
    </row>
    <row r="147" spans="1:52" ht="12.75">
      <c r="A147" s="12"/>
      <c r="B147" s="13"/>
      <c r="C147" s="13"/>
      <c r="D147" s="14"/>
      <c r="E147" s="14"/>
      <c r="F147" s="14"/>
      <c r="G147" s="14"/>
      <c r="H147" s="14"/>
      <c r="I147" s="15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1"/>
      <c r="AT147" s="14"/>
      <c r="AU147" s="14"/>
      <c r="AV147" s="14"/>
      <c r="AW147" s="14"/>
      <c r="AX147" s="14"/>
      <c r="AY147" s="14"/>
      <c r="AZ147" s="14"/>
    </row>
    <row r="148" spans="1:52" ht="12.75">
      <c r="A148" s="12"/>
      <c r="B148" s="13"/>
      <c r="C148" s="13"/>
      <c r="D148" s="14"/>
      <c r="E148" s="14"/>
      <c r="F148" s="14"/>
      <c r="G148" s="14"/>
      <c r="H148" s="14"/>
      <c r="I148" s="15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1"/>
      <c r="AT148" s="14"/>
      <c r="AU148" s="14"/>
      <c r="AV148" s="14"/>
      <c r="AW148" s="14"/>
      <c r="AX148" s="14"/>
      <c r="AY148" s="14"/>
      <c r="AZ148" s="14"/>
    </row>
    <row r="149" spans="1:52" ht="12.75">
      <c r="A149" s="12"/>
      <c r="B149" s="13"/>
      <c r="C149" s="13"/>
      <c r="D149" s="14"/>
      <c r="E149" s="14"/>
      <c r="F149" s="14"/>
      <c r="G149" s="14"/>
      <c r="H149" s="14"/>
      <c r="I149" s="15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1"/>
      <c r="AT149" s="14"/>
      <c r="AU149" s="14"/>
      <c r="AV149" s="14"/>
      <c r="AW149" s="14"/>
      <c r="AX149" s="14"/>
      <c r="AY149" s="14"/>
      <c r="AZ149" s="14"/>
    </row>
    <row r="150" spans="1:52" ht="12.75">
      <c r="A150" s="12"/>
      <c r="B150" s="13"/>
      <c r="C150" s="13"/>
      <c r="D150" s="14"/>
      <c r="E150" s="14"/>
      <c r="F150" s="14"/>
      <c r="G150" s="14"/>
      <c r="H150" s="14"/>
      <c r="I150" s="15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1"/>
      <c r="AT150" s="14"/>
      <c r="AU150" s="14"/>
      <c r="AV150" s="14"/>
      <c r="AW150" s="14"/>
      <c r="AX150" s="14"/>
      <c r="AY150" s="14"/>
      <c r="AZ150" s="14"/>
    </row>
    <row r="151" spans="1:52" ht="12.75">
      <c r="A151" s="12"/>
      <c r="B151" s="13"/>
      <c r="C151" s="13"/>
      <c r="D151" s="14"/>
      <c r="E151" s="14"/>
      <c r="F151" s="14"/>
      <c r="G151" s="14"/>
      <c r="H151" s="14"/>
      <c r="I151" s="15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1"/>
      <c r="AT151" s="14"/>
      <c r="AU151" s="14"/>
      <c r="AV151" s="14"/>
      <c r="AW151" s="14"/>
      <c r="AX151" s="14"/>
      <c r="AY151" s="14"/>
      <c r="AZ151" s="14"/>
    </row>
    <row r="152" spans="1:52" ht="12.75">
      <c r="A152" s="12"/>
      <c r="B152" s="13"/>
      <c r="C152" s="13"/>
      <c r="D152" s="14"/>
      <c r="E152" s="14"/>
      <c r="F152" s="14"/>
      <c r="G152" s="14"/>
      <c r="H152" s="14"/>
      <c r="I152" s="15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1"/>
      <c r="AT152" s="14"/>
      <c r="AU152" s="14"/>
      <c r="AV152" s="14"/>
      <c r="AW152" s="14"/>
      <c r="AX152" s="14"/>
      <c r="AY152" s="14"/>
      <c r="AZ152" s="14"/>
    </row>
    <row r="153" spans="1:52" ht="12.75">
      <c r="A153" s="12"/>
      <c r="B153" s="13"/>
      <c r="C153" s="13"/>
      <c r="D153" s="14"/>
      <c r="E153" s="14"/>
      <c r="F153" s="14"/>
      <c r="G153" s="14"/>
      <c r="H153" s="14"/>
      <c r="I153" s="15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1"/>
      <c r="AT153" s="14"/>
      <c r="AU153" s="14"/>
      <c r="AV153" s="14"/>
      <c r="AW153" s="14"/>
      <c r="AX153" s="14"/>
      <c r="AY153" s="14"/>
      <c r="AZ153" s="14"/>
    </row>
    <row r="154" spans="1:52" ht="12.75">
      <c r="A154" s="12"/>
      <c r="B154" s="13"/>
      <c r="C154" s="13"/>
      <c r="D154" s="14"/>
      <c r="E154" s="14"/>
      <c r="F154" s="14"/>
      <c r="G154" s="14"/>
      <c r="H154" s="14"/>
      <c r="I154" s="15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1"/>
      <c r="AT154" s="14"/>
      <c r="AU154" s="14"/>
      <c r="AV154" s="14"/>
      <c r="AW154" s="14"/>
      <c r="AX154" s="14"/>
      <c r="AY154" s="14"/>
      <c r="AZ154" s="14"/>
    </row>
    <row r="155" spans="1:52" ht="12.75">
      <c r="A155" s="12"/>
      <c r="B155" s="13"/>
      <c r="C155" s="13"/>
      <c r="D155" s="14"/>
      <c r="E155" s="14"/>
      <c r="F155" s="14"/>
      <c r="G155" s="14"/>
      <c r="H155" s="14"/>
      <c r="I155" s="15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1"/>
      <c r="AT155" s="14"/>
      <c r="AU155" s="14"/>
      <c r="AV155" s="14"/>
      <c r="AW155" s="14"/>
      <c r="AX155" s="14"/>
      <c r="AY155" s="14"/>
      <c r="AZ155" s="14"/>
    </row>
    <row r="156" spans="1:52" ht="12.75">
      <c r="A156" s="12"/>
      <c r="B156" s="13"/>
      <c r="C156" s="13"/>
      <c r="D156" s="14"/>
      <c r="E156" s="14"/>
      <c r="F156" s="14"/>
      <c r="G156" s="14"/>
      <c r="H156" s="14"/>
      <c r="I156" s="15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1"/>
      <c r="AT156" s="14"/>
      <c r="AU156" s="14"/>
      <c r="AV156" s="14"/>
      <c r="AW156" s="14"/>
      <c r="AX156" s="14"/>
      <c r="AY156" s="14"/>
      <c r="AZ156" s="14"/>
    </row>
    <row r="157" spans="1:52" ht="12.75">
      <c r="A157" s="12"/>
      <c r="B157" s="13"/>
      <c r="C157" s="13"/>
      <c r="D157" s="14"/>
      <c r="E157" s="14"/>
      <c r="F157" s="14"/>
      <c r="G157" s="14"/>
      <c r="H157" s="14"/>
      <c r="I157" s="15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1"/>
      <c r="AT157" s="14"/>
      <c r="AU157" s="14"/>
      <c r="AV157" s="14"/>
      <c r="AW157" s="14"/>
      <c r="AX157" s="14"/>
      <c r="AY157" s="14"/>
      <c r="AZ157" s="14"/>
    </row>
    <row r="158" spans="1:52" ht="12.75">
      <c r="A158" s="12"/>
      <c r="B158" s="13"/>
      <c r="C158" s="13"/>
      <c r="D158" s="14"/>
      <c r="E158" s="14"/>
      <c r="F158" s="14"/>
      <c r="G158" s="14"/>
      <c r="H158" s="14"/>
      <c r="I158" s="15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1"/>
      <c r="AT158" s="14"/>
      <c r="AU158" s="14"/>
      <c r="AV158" s="14"/>
      <c r="AW158" s="14"/>
      <c r="AX158" s="14"/>
      <c r="AY158" s="14"/>
      <c r="AZ158" s="14"/>
    </row>
    <row r="159" spans="1:52" ht="12.75">
      <c r="A159" s="12"/>
      <c r="B159" s="13"/>
      <c r="C159" s="13"/>
      <c r="D159" s="14"/>
      <c r="E159" s="14"/>
      <c r="F159" s="14"/>
      <c r="G159" s="14"/>
      <c r="H159" s="14"/>
      <c r="I159" s="15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1"/>
      <c r="AT159" s="14"/>
      <c r="AU159" s="14"/>
      <c r="AV159" s="14"/>
      <c r="AW159" s="14"/>
      <c r="AX159" s="14"/>
      <c r="AY159" s="14"/>
      <c r="AZ159" s="14"/>
    </row>
    <row r="160" spans="1:52" ht="12.75">
      <c r="A160" s="12"/>
      <c r="B160" s="13"/>
      <c r="C160" s="13"/>
      <c r="D160" s="14"/>
      <c r="E160" s="14"/>
      <c r="F160" s="14"/>
      <c r="G160" s="14"/>
      <c r="H160" s="14"/>
      <c r="I160" s="15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1"/>
      <c r="AT160" s="14"/>
      <c r="AU160" s="14"/>
      <c r="AV160" s="14"/>
      <c r="AW160" s="14"/>
      <c r="AX160" s="14"/>
      <c r="AY160" s="14"/>
      <c r="AZ160" s="14"/>
    </row>
    <row r="161" spans="1:52" ht="12.75">
      <c r="A161" s="12"/>
      <c r="B161" s="13"/>
      <c r="C161" s="13"/>
      <c r="D161" s="14"/>
      <c r="E161" s="14"/>
      <c r="F161" s="14"/>
      <c r="G161" s="14"/>
      <c r="H161" s="14"/>
      <c r="I161" s="15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1"/>
      <c r="AT161" s="14"/>
      <c r="AU161" s="14"/>
      <c r="AV161" s="14"/>
      <c r="AW161" s="14"/>
      <c r="AX161" s="14"/>
      <c r="AY161" s="14"/>
      <c r="AZ161" s="14"/>
    </row>
    <row r="162" spans="1:52" ht="12.75">
      <c r="A162" s="12"/>
      <c r="B162" s="13"/>
      <c r="C162" s="13"/>
      <c r="D162" s="14"/>
      <c r="E162" s="14"/>
      <c r="F162" s="14"/>
      <c r="G162" s="14"/>
      <c r="H162" s="14"/>
      <c r="I162" s="15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1"/>
      <c r="AT162" s="14"/>
      <c r="AU162" s="14"/>
      <c r="AV162" s="14"/>
      <c r="AW162" s="14"/>
      <c r="AX162" s="14"/>
      <c r="AY162" s="14"/>
      <c r="AZ162" s="14"/>
    </row>
    <row r="163" spans="1:52" ht="12.75">
      <c r="A163" s="12"/>
      <c r="B163" s="13"/>
      <c r="C163" s="13"/>
      <c r="D163" s="14"/>
      <c r="E163" s="14"/>
      <c r="F163" s="14"/>
      <c r="G163" s="14"/>
      <c r="H163" s="14"/>
      <c r="I163" s="15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1"/>
      <c r="AT163" s="14"/>
      <c r="AU163" s="14"/>
      <c r="AV163" s="14"/>
      <c r="AW163" s="14"/>
      <c r="AX163" s="14"/>
      <c r="AY163" s="14"/>
      <c r="AZ163" s="14"/>
    </row>
    <row r="164" spans="1:52" ht="12.75">
      <c r="A164" s="12"/>
      <c r="B164" s="13"/>
      <c r="C164" s="13"/>
      <c r="D164" s="14"/>
      <c r="E164" s="14"/>
      <c r="F164" s="14"/>
      <c r="G164" s="14"/>
      <c r="H164" s="14"/>
      <c r="I164" s="15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1"/>
      <c r="AT164" s="14"/>
      <c r="AU164" s="14"/>
      <c r="AV164" s="14"/>
      <c r="AW164" s="14"/>
      <c r="AX164" s="14"/>
      <c r="AY164" s="14"/>
      <c r="AZ164" s="14"/>
    </row>
    <row r="165" spans="1:52" ht="12.75">
      <c r="A165" s="12"/>
      <c r="B165" s="13"/>
      <c r="C165" s="13"/>
      <c r="D165" s="14"/>
      <c r="E165" s="14"/>
      <c r="F165" s="14"/>
      <c r="G165" s="14"/>
      <c r="H165" s="14"/>
      <c r="I165" s="15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1"/>
      <c r="AT165" s="14"/>
      <c r="AU165" s="14"/>
      <c r="AV165" s="14"/>
      <c r="AW165" s="14"/>
      <c r="AX165" s="14"/>
      <c r="AY165" s="14"/>
      <c r="AZ165" s="14"/>
    </row>
    <row r="166" spans="1:52" ht="12.75">
      <c r="A166" s="12"/>
      <c r="B166" s="13"/>
      <c r="C166" s="13"/>
      <c r="D166" s="14"/>
      <c r="E166" s="14"/>
      <c r="F166" s="14"/>
      <c r="G166" s="14"/>
      <c r="H166" s="14"/>
      <c r="I166" s="15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1"/>
      <c r="AT166" s="14"/>
      <c r="AU166" s="14"/>
      <c r="AV166" s="14"/>
      <c r="AW166" s="14"/>
      <c r="AX166" s="14"/>
      <c r="AY166" s="14"/>
      <c r="AZ166" s="14"/>
    </row>
    <row r="167" spans="1:52" ht="12.75">
      <c r="A167" s="12"/>
      <c r="B167" s="13"/>
      <c r="C167" s="13"/>
      <c r="D167" s="14"/>
      <c r="E167" s="14"/>
      <c r="F167" s="14"/>
      <c r="G167" s="14"/>
      <c r="H167" s="14"/>
      <c r="I167" s="15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1"/>
      <c r="AT167" s="14"/>
      <c r="AU167" s="14"/>
      <c r="AV167" s="14"/>
      <c r="AW167" s="14"/>
      <c r="AX167" s="14"/>
      <c r="AY167" s="14"/>
      <c r="AZ167" s="14"/>
    </row>
    <row r="168" spans="1:52" ht="12.75">
      <c r="A168" s="12"/>
      <c r="B168" s="13"/>
      <c r="C168" s="13"/>
      <c r="D168" s="14"/>
      <c r="E168" s="14"/>
      <c r="F168" s="14"/>
      <c r="G168" s="14"/>
      <c r="H168" s="14"/>
      <c r="I168" s="15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1"/>
      <c r="AT168" s="14"/>
      <c r="AU168" s="14"/>
      <c r="AV168" s="14"/>
      <c r="AW168" s="14"/>
      <c r="AX168" s="14"/>
      <c r="AY168" s="14"/>
      <c r="AZ168" s="14"/>
    </row>
    <row r="169" spans="1:52" ht="12.75">
      <c r="A169" s="12"/>
      <c r="B169" s="13"/>
      <c r="C169" s="13"/>
      <c r="D169" s="14"/>
      <c r="E169" s="14"/>
      <c r="F169" s="14"/>
      <c r="G169" s="14"/>
      <c r="H169" s="14"/>
      <c r="I169" s="15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1"/>
      <c r="AT169" s="14"/>
      <c r="AU169" s="14"/>
      <c r="AV169" s="14"/>
      <c r="AW169" s="14"/>
      <c r="AX169" s="14"/>
      <c r="AY169" s="14"/>
      <c r="AZ169" s="14"/>
    </row>
    <row r="170" spans="1:52" ht="12.75">
      <c r="A170" s="12"/>
      <c r="B170" s="13"/>
      <c r="C170" s="13"/>
      <c r="D170" s="14"/>
      <c r="E170" s="14"/>
      <c r="F170" s="14"/>
      <c r="G170" s="14"/>
      <c r="H170" s="14"/>
      <c r="I170" s="15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1"/>
      <c r="AT170" s="14"/>
      <c r="AU170" s="14"/>
      <c r="AV170" s="14"/>
      <c r="AW170" s="14"/>
      <c r="AX170" s="14"/>
      <c r="AY170" s="14"/>
      <c r="AZ170" s="14"/>
    </row>
    <row r="171" spans="1:52" ht="12.75">
      <c r="A171" s="12"/>
      <c r="B171" s="13"/>
      <c r="C171" s="13"/>
      <c r="D171" s="14"/>
      <c r="E171" s="14"/>
      <c r="F171" s="14"/>
      <c r="G171" s="14"/>
      <c r="H171" s="14"/>
      <c r="I171" s="15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1"/>
      <c r="AT171" s="14"/>
      <c r="AU171" s="14"/>
      <c r="AV171" s="14"/>
      <c r="AW171" s="14"/>
      <c r="AX171" s="14"/>
      <c r="AY171" s="14"/>
      <c r="AZ171" s="14"/>
    </row>
    <row r="172" spans="1:52" ht="12.75">
      <c r="A172" s="12"/>
      <c r="B172" s="13"/>
      <c r="C172" s="13"/>
      <c r="D172" s="14"/>
      <c r="E172" s="14"/>
      <c r="F172" s="14"/>
      <c r="G172" s="14"/>
      <c r="H172" s="14"/>
      <c r="I172" s="15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1"/>
      <c r="AT172" s="14"/>
      <c r="AU172" s="14"/>
      <c r="AV172" s="14"/>
      <c r="AW172" s="14"/>
      <c r="AX172" s="14"/>
      <c r="AY172" s="14"/>
      <c r="AZ172" s="14"/>
    </row>
    <row r="173" spans="1:52" ht="12.75">
      <c r="A173" s="12"/>
      <c r="B173" s="13"/>
      <c r="C173" s="13"/>
      <c r="D173" s="14"/>
      <c r="E173" s="14"/>
      <c r="F173" s="14"/>
      <c r="G173" s="14"/>
      <c r="H173" s="14"/>
      <c r="I173" s="15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1"/>
      <c r="AT173" s="14"/>
      <c r="AU173" s="14"/>
      <c r="AV173" s="14"/>
      <c r="AW173" s="14"/>
      <c r="AX173" s="14"/>
      <c r="AY173" s="14"/>
      <c r="AZ173" s="14"/>
    </row>
    <row r="174" spans="1:52" ht="12.75">
      <c r="A174" s="12"/>
      <c r="B174" s="13"/>
      <c r="C174" s="13"/>
      <c r="D174" s="14"/>
      <c r="E174" s="14"/>
      <c r="F174" s="14"/>
      <c r="G174" s="14"/>
      <c r="H174" s="14"/>
      <c r="I174" s="15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1"/>
      <c r="AT174" s="14"/>
      <c r="AU174" s="14"/>
      <c r="AV174" s="14"/>
      <c r="AW174" s="14"/>
      <c r="AX174" s="14"/>
      <c r="AY174" s="14"/>
      <c r="AZ174" s="14"/>
    </row>
    <row r="175" spans="1:52" ht="12.75">
      <c r="A175" s="12"/>
      <c r="B175" s="13"/>
      <c r="C175" s="13"/>
      <c r="D175" s="14"/>
      <c r="E175" s="14"/>
      <c r="F175" s="14"/>
      <c r="G175" s="14"/>
      <c r="H175" s="14"/>
      <c r="I175" s="15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1"/>
      <c r="AT175" s="14"/>
      <c r="AU175" s="14"/>
      <c r="AV175" s="14"/>
      <c r="AW175" s="14"/>
      <c r="AX175" s="14"/>
      <c r="AY175" s="14"/>
      <c r="AZ175" s="14"/>
    </row>
    <row r="176" spans="1:52" ht="12.75">
      <c r="A176" s="12"/>
      <c r="B176" s="13"/>
      <c r="C176" s="13"/>
      <c r="D176" s="14"/>
      <c r="E176" s="14"/>
      <c r="F176" s="14"/>
      <c r="G176" s="14"/>
      <c r="H176" s="14"/>
      <c r="I176" s="15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1"/>
      <c r="AT176" s="14"/>
      <c r="AU176" s="14"/>
      <c r="AV176" s="14"/>
      <c r="AW176" s="14"/>
      <c r="AX176" s="14"/>
      <c r="AY176" s="14"/>
      <c r="AZ176" s="14"/>
    </row>
    <row r="177" spans="1:52" ht="12.75">
      <c r="A177" s="12"/>
      <c r="B177" s="13"/>
      <c r="C177" s="13"/>
      <c r="D177" s="14"/>
      <c r="E177" s="14"/>
      <c r="F177" s="14"/>
      <c r="G177" s="14"/>
      <c r="H177" s="14"/>
      <c r="I177" s="15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1"/>
      <c r="AT177" s="14"/>
      <c r="AU177" s="14"/>
      <c r="AV177" s="14"/>
      <c r="AW177" s="14"/>
      <c r="AX177" s="14"/>
      <c r="AY177" s="14"/>
      <c r="AZ177" s="14"/>
    </row>
    <row r="178" spans="1:52" ht="12.75">
      <c r="A178" s="12"/>
      <c r="B178" s="13"/>
      <c r="C178" s="13"/>
      <c r="D178" s="14"/>
      <c r="E178" s="14"/>
      <c r="F178" s="14"/>
      <c r="G178" s="14"/>
      <c r="H178" s="14"/>
      <c r="I178" s="15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1"/>
      <c r="AT178" s="14"/>
      <c r="AU178" s="14"/>
      <c r="AV178" s="14"/>
      <c r="AW178" s="14"/>
      <c r="AX178" s="14"/>
      <c r="AY178" s="14"/>
      <c r="AZ178" s="14"/>
    </row>
    <row r="179" spans="1:52" ht="12.75">
      <c r="A179" s="12"/>
      <c r="B179" s="13"/>
      <c r="C179" s="13"/>
      <c r="D179" s="14"/>
      <c r="E179" s="14"/>
      <c r="F179" s="14"/>
      <c r="G179" s="14"/>
      <c r="H179" s="14"/>
      <c r="I179" s="15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1"/>
      <c r="AT179" s="14"/>
      <c r="AU179" s="14"/>
      <c r="AV179" s="14"/>
      <c r="AW179" s="14"/>
      <c r="AX179" s="14"/>
      <c r="AY179" s="14"/>
      <c r="AZ179" s="14"/>
    </row>
    <row r="180" spans="1:52" ht="12.75">
      <c r="A180" s="12"/>
      <c r="B180" s="13"/>
      <c r="C180" s="13"/>
      <c r="D180" s="14"/>
      <c r="E180" s="14"/>
      <c r="F180" s="14"/>
      <c r="G180" s="14"/>
      <c r="H180" s="14"/>
      <c r="I180" s="15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1"/>
      <c r="AT180" s="14"/>
      <c r="AU180" s="14"/>
      <c r="AV180" s="14"/>
      <c r="AW180" s="14"/>
      <c r="AX180" s="14"/>
      <c r="AY180" s="14"/>
      <c r="AZ180" s="14"/>
    </row>
    <row r="181" spans="1:52" ht="12.75">
      <c r="A181" s="12"/>
      <c r="B181" s="13"/>
      <c r="C181" s="13"/>
      <c r="D181" s="14"/>
      <c r="E181" s="14"/>
      <c r="F181" s="14"/>
      <c r="G181" s="14"/>
      <c r="H181" s="14"/>
      <c r="I181" s="15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1"/>
      <c r="AT181" s="14"/>
      <c r="AU181" s="14"/>
      <c r="AV181" s="14"/>
      <c r="AW181" s="14"/>
      <c r="AX181" s="14"/>
      <c r="AY181" s="14"/>
      <c r="AZ181" s="14"/>
    </row>
    <row r="182" spans="1:52" ht="12.75">
      <c r="A182" s="12"/>
      <c r="B182" s="13"/>
      <c r="C182" s="13"/>
      <c r="D182" s="14"/>
      <c r="E182" s="14"/>
      <c r="F182" s="14"/>
      <c r="G182" s="14"/>
      <c r="H182" s="14"/>
      <c r="I182" s="15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1"/>
      <c r="AT182" s="14"/>
      <c r="AU182" s="14"/>
      <c r="AV182" s="14"/>
      <c r="AW182" s="14"/>
      <c r="AX182" s="14"/>
      <c r="AY182" s="14"/>
      <c r="AZ182" s="14"/>
    </row>
    <row r="183" spans="1:52" ht="12.75">
      <c r="A183" s="12"/>
      <c r="B183" s="13"/>
      <c r="C183" s="13"/>
      <c r="D183" s="14"/>
      <c r="E183" s="14"/>
      <c r="F183" s="14"/>
      <c r="G183" s="14"/>
      <c r="H183" s="14"/>
      <c r="I183" s="15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1"/>
      <c r="AT183" s="14"/>
      <c r="AU183" s="14"/>
      <c r="AV183" s="14"/>
      <c r="AW183" s="14"/>
      <c r="AX183" s="14"/>
      <c r="AY183" s="14"/>
      <c r="AZ183" s="14"/>
    </row>
    <row r="184" spans="1:52" ht="12.75">
      <c r="A184" s="12"/>
      <c r="B184" s="13"/>
      <c r="C184" s="13"/>
      <c r="D184" s="14"/>
      <c r="E184" s="14"/>
      <c r="F184" s="14"/>
      <c r="G184" s="14"/>
      <c r="H184" s="14"/>
      <c r="I184" s="15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1"/>
      <c r="AT184" s="14"/>
      <c r="AU184" s="14"/>
      <c r="AV184" s="14"/>
      <c r="AW184" s="14"/>
      <c r="AX184" s="14"/>
      <c r="AY184" s="14"/>
      <c r="AZ184" s="14"/>
    </row>
    <row r="185" spans="1:52" ht="12.75">
      <c r="A185" s="12"/>
      <c r="B185" s="13"/>
      <c r="C185" s="13"/>
      <c r="D185" s="14"/>
      <c r="E185" s="14"/>
      <c r="F185" s="14"/>
      <c r="G185" s="14"/>
      <c r="H185" s="14"/>
      <c r="I185" s="15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1"/>
      <c r="AT185" s="14"/>
      <c r="AU185" s="14"/>
      <c r="AV185" s="14"/>
      <c r="AW185" s="14"/>
      <c r="AX185" s="14"/>
      <c r="AY185" s="14"/>
      <c r="AZ185" s="14"/>
    </row>
    <row r="186" spans="1:52" ht="12.75">
      <c r="A186" s="12"/>
      <c r="B186" s="13"/>
      <c r="C186" s="13"/>
      <c r="D186" s="14"/>
      <c r="E186" s="14"/>
      <c r="F186" s="14"/>
      <c r="G186" s="14"/>
      <c r="H186" s="14"/>
      <c r="I186" s="15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1"/>
      <c r="AT186" s="14"/>
      <c r="AU186" s="14"/>
      <c r="AV186" s="14"/>
      <c r="AW186" s="14"/>
      <c r="AX186" s="14"/>
      <c r="AY186" s="14"/>
      <c r="AZ186" s="14"/>
    </row>
    <row r="187" spans="1:52" ht="12.75">
      <c r="A187" s="12"/>
      <c r="B187" s="13"/>
      <c r="C187" s="13"/>
      <c r="D187" s="14"/>
      <c r="E187" s="14"/>
      <c r="F187" s="14"/>
      <c r="G187" s="14"/>
      <c r="H187" s="14"/>
      <c r="I187" s="15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1"/>
      <c r="AT187" s="14"/>
      <c r="AU187" s="14"/>
      <c r="AV187" s="14"/>
      <c r="AW187" s="14"/>
      <c r="AX187" s="14"/>
      <c r="AY187" s="14"/>
      <c r="AZ187" s="14"/>
    </row>
    <row r="188" spans="1:52" ht="12.75">
      <c r="A188" s="12"/>
      <c r="B188" s="13"/>
      <c r="C188" s="13"/>
      <c r="D188" s="14"/>
      <c r="E188" s="14"/>
      <c r="F188" s="14"/>
      <c r="G188" s="14"/>
      <c r="H188" s="14"/>
      <c r="I188" s="15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1"/>
      <c r="AT188" s="14"/>
      <c r="AU188" s="14"/>
      <c r="AV188" s="14"/>
      <c r="AW188" s="14"/>
      <c r="AX188" s="14"/>
      <c r="AY188" s="14"/>
      <c r="AZ188" s="14"/>
    </row>
    <row r="189" spans="1:52" ht="12.75">
      <c r="A189" s="12"/>
      <c r="B189" s="13"/>
      <c r="C189" s="13"/>
      <c r="D189" s="14"/>
      <c r="E189" s="14"/>
      <c r="F189" s="14"/>
      <c r="G189" s="14"/>
      <c r="H189" s="14"/>
      <c r="I189" s="15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1"/>
      <c r="AT189" s="14"/>
      <c r="AU189" s="14"/>
      <c r="AV189" s="14"/>
      <c r="AW189" s="14"/>
      <c r="AX189" s="14"/>
      <c r="AY189" s="14"/>
      <c r="AZ189" s="14"/>
    </row>
    <row r="190" spans="1:52" ht="12.75">
      <c r="A190" s="12"/>
      <c r="B190" s="13"/>
      <c r="C190" s="13"/>
      <c r="D190" s="14"/>
      <c r="E190" s="14"/>
      <c r="F190" s="14"/>
      <c r="G190" s="14"/>
      <c r="H190" s="14"/>
      <c r="I190" s="15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1"/>
      <c r="AT190" s="14"/>
      <c r="AU190" s="14"/>
      <c r="AV190" s="14"/>
      <c r="AW190" s="14"/>
      <c r="AX190" s="14"/>
      <c r="AY190" s="14"/>
      <c r="AZ190" s="14"/>
    </row>
    <row r="191" spans="1:52" ht="12.75">
      <c r="A191" s="12"/>
      <c r="B191" s="13"/>
      <c r="C191" s="13"/>
      <c r="D191" s="14"/>
      <c r="E191" s="14"/>
      <c r="F191" s="14"/>
      <c r="G191" s="14"/>
      <c r="H191" s="14"/>
      <c r="I191" s="15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1"/>
      <c r="AT191" s="14"/>
      <c r="AU191" s="14"/>
      <c r="AV191" s="14"/>
      <c r="AW191" s="14"/>
      <c r="AX191" s="14"/>
      <c r="AY191" s="14"/>
      <c r="AZ191" s="14"/>
    </row>
    <row r="192" spans="1:52" ht="12.75">
      <c r="A192" s="12"/>
      <c r="B192" s="13"/>
      <c r="C192" s="13"/>
      <c r="D192" s="14"/>
      <c r="E192" s="14"/>
      <c r="F192" s="14"/>
      <c r="G192" s="14"/>
      <c r="H192" s="14"/>
      <c r="I192" s="15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1"/>
      <c r="AT192" s="14"/>
      <c r="AU192" s="14"/>
      <c r="AV192" s="14"/>
      <c r="AW192" s="14"/>
      <c r="AX192" s="14"/>
      <c r="AY192" s="14"/>
      <c r="AZ192" s="14"/>
    </row>
    <row r="193" spans="1:52" ht="12.75">
      <c r="A193" s="12"/>
      <c r="B193" s="13"/>
      <c r="C193" s="13"/>
      <c r="D193" s="14"/>
      <c r="E193" s="14"/>
      <c r="F193" s="14"/>
      <c r="G193" s="14"/>
      <c r="H193" s="14"/>
      <c r="I193" s="15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1"/>
      <c r="AT193" s="14"/>
      <c r="AU193" s="14"/>
      <c r="AV193" s="14"/>
      <c r="AW193" s="14"/>
      <c r="AX193" s="14"/>
      <c r="AY193" s="14"/>
      <c r="AZ193" s="14"/>
    </row>
    <row r="194" spans="1:52" ht="12.75">
      <c r="A194" s="12"/>
      <c r="B194" s="13"/>
      <c r="C194" s="13"/>
      <c r="D194" s="14"/>
      <c r="E194" s="14"/>
      <c r="F194" s="14"/>
      <c r="G194" s="14"/>
      <c r="H194" s="14"/>
      <c r="I194" s="15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1"/>
      <c r="AT194" s="14"/>
      <c r="AU194" s="14"/>
      <c r="AV194" s="14"/>
      <c r="AW194" s="14"/>
      <c r="AX194" s="14"/>
      <c r="AY194" s="14"/>
      <c r="AZ194" s="14"/>
    </row>
    <row r="195" spans="1:52" ht="12.75">
      <c r="A195" s="12"/>
      <c r="B195" s="13"/>
      <c r="C195" s="13"/>
      <c r="D195" s="14"/>
      <c r="E195" s="14"/>
      <c r="F195" s="14"/>
      <c r="G195" s="14"/>
      <c r="H195" s="14"/>
      <c r="I195" s="15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1"/>
      <c r="AT195" s="14"/>
      <c r="AU195" s="14"/>
      <c r="AV195" s="14"/>
      <c r="AW195" s="14"/>
      <c r="AX195" s="14"/>
      <c r="AY195" s="14"/>
      <c r="AZ195" s="14"/>
    </row>
    <row r="196" spans="1:52" ht="12.75">
      <c r="A196" s="12"/>
      <c r="B196" s="13"/>
      <c r="C196" s="13"/>
      <c r="D196" s="14"/>
      <c r="E196" s="14"/>
      <c r="F196" s="14"/>
      <c r="G196" s="14"/>
      <c r="H196" s="14"/>
      <c r="I196" s="15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1"/>
      <c r="AT196" s="14"/>
      <c r="AU196" s="14"/>
      <c r="AV196" s="14"/>
      <c r="AW196" s="14"/>
      <c r="AX196" s="14"/>
      <c r="AY196" s="14"/>
      <c r="AZ196" s="14"/>
    </row>
    <row r="197" spans="1:52" ht="12.75">
      <c r="A197" s="12"/>
      <c r="B197" s="13"/>
      <c r="C197" s="13"/>
      <c r="D197" s="14"/>
      <c r="E197" s="14"/>
      <c r="F197" s="14"/>
      <c r="G197" s="14"/>
      <c r="H197" s="14"/>
      <c r="I197" s="15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1"/>
      <c r="AT197" s="14"/>
      <c r="AU197" s="14"/>
      <c r="AV197" s="14"/>
      <c r="AW197" s="14"/>
      <c r="AX197" s="14"/>
      <c r="AY197" s="14"/>
      <c r="AZ197" s="14"/>
    </row>
    <row r="198" spans="1:52" ht="12.75">
      <c r="A198" s="12"/>
      <c r="B198" s="13"/>
      <c r="C198" s="13"/>
      <c r="D198" s="14"/>
      <c r="E198" s="14"/>
      <c r="F198" s="14"/>
      <c r="G198" s="14"/>
      <c r="H198" s="14"/>
      <c r="I198" s="15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1"/>
      <c r="AT198" s="14"/>
      <c r="AU198" s="14"/>
      <c r="AV198" s="14"/>
      <c r="AW198" s="14"/>
      <c r="AX198" s="14"/>
      <c r="AY198" s="14"/>
      <c r="AZ198" s="14"/>
    </row>
    <row r="199" spans="1:52" ht="12.75">
      <c r="A199" s="12"/>
      <c r="B199" s="13"/>
      <c r="C199" s="13"/>
      <c r="D199" s="14"/>
      <c r="E199" s="14"/>
      <c r="F199" s="14"/>
      <c r="G199" s="14"/>
      <c r="H199" s="14"/>
      <c r="I199" s="15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1"/>
      <c r="AT199" s="14"/>
      <c r="AU199" s="14"/>
      <c r="AV199" s="14"/>
      <c r="AW199" s="14"/>
      <c r="AX199" s="14"/>
      <c r="AY199" s="14"/>
      <c r="AZ199" s="14"/>
    </row>
    <row r="200" spans="1:52" ht="12.75">
      <c r="A200" s="12"/>
      <c r="B200" s="13"/>
      <c r="C200" s="13"/>
      <c r="D200" s="14"/>
      <c r="E200" s="14"/>
      <c r="F200" s="14"/>
      <c r="G200" s="14"/>
      <c r="H200" s="14"/>
      <c r="I200" s="15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1"/>
      <c r="AT200" s="14"/>
      <c r="AU200" s="14"/>
      <c r="AV200" s="14"/>
      <c r="AW200" s="14"/>
      <c r="AX200" s="14"/>
      <c r="AY200" s="14"/>
      <c r="AZ200" s="14"/>
    </row>
    <row r="201" spans="1:52" ht="12.75">
      <c r="A201" s="12"/>
      <c r="B201" s="13"/>
      <c r="C201" s="13"/>
      <c r="D201" s="14"/>
      <c r="E201" s="14"/>
      <c r="F201" s="14"/>
      <c r="G201" s="14"/>
      <c r="H201" s="14"/>
      <c r="I201" s="15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1"/>
      <c r="AT201" s="14"/>
      <c r="AU201" s="14"/>
      <c r="AV201" s="14"/>
      <c r="AW201" s="14"/>
      <c r="AX201" s="14"/>
      <c r="AY201" s="14"/>
      <c r="AZ201" s="14"/>
    </row>
    <row r="202" spans="1:52" ht="12.75">
      <c r="A202" s="12"/>
      <c r="B202" s="13"/>
      <c r="C202" s="13"/>
      <c r="D202" s="14"/>
      <c r="E202" s="14"/>
      <c r="F202" s="14"/>
      <c r="G202" s="14"/>
      <c r="H202" s="14"/>
      <c r="I202" s="15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1"/>
      <c r="AT202" s="14"/>
      <c r="AU202" s="14"/>
      <c r="AV202" s="14"/>
      <c r="AW202" s="14"/>
      <c r="AX202" s="14"/>
      <c r="AY202" s="14"/>
      <c r="AZ202" s="14"/>
    </row>
    <row r="203" spans="1:52" ht="12.75">
      <c r="A203" s="12"/>
      <c r="B203" s="13"/>
      <c r="C203" s="13"/>
      <c r="D203" s="14"/>
      <c r="E203" s="14"/>
      <c r="F203" s="14"/>
      <c r="G203" s="14"/>
      <c r="H203" s="14"/>
      <c r="I203" s="15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1"/>
      <c r="AT203" s="14"/>
      <c r="AU203" s="14"/>
      <c r="AV203" s="14"/>
      <c r="AW203" s="14"/>
      <c r="AX203" s="14"/>
      <c r="AY203" s="14"/>
      <c r="AZ203" s="14"/>
    </row>
    <row r="204" spans="1:52" ht="12.75">
      <c r="A204" s="12"/>
      <c r="B204" s="13"/>
      <c r="C204" s="13"/>
      <c r="D204" s="14"/>
      <c r="E204" s="14"/>
      <c r="F204" s="14"/>
      <c r="G204" s="14"/>
      <c r="H204" s="14"/>
      <c r="I204" s="15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1"/>
      <c r="AT204" s="14"/>
      <c r="AU204" s="14"/>
      <c r="AV204" s="14"/>
      <c r="AW204" s="14"/>
      <c r="AX204" s="14"/>
      <c r="AY204" s="14"/>
      <c r="AZ204" s="14"/>
    </row>
    <row r="205" spans="1:52" ht="12.75">
      <c r="A205" s="12"/>
      <c r="B205" s="13"/>
      <c r="C205" s="13"/>
      <c r="D205" s="14"/>
      <c r="E205" s="14"/>
      <c r="F205" s="14"/>
      <c r="G205" s="14"/>
      <c r="H205" s="14"/>
      <c r="I205" s="15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1"/>
      <c r="AT205" s="14"/>
      <c r="AU205" s="14"/>
      <c r="AV205" s="14"/>
      <c r="AW205" s="14"/>
      <c r="AX205" s="14"/>
      <c r="AY205" s="14"/>
      <c r="AZ205" s="14"/>
    </row>
    <row r="206" spans="1:52" ht="12.75">
      <c r="A206" s="12"/>
      <c r="B206" s="13"/>
      <c r="C206" s="13"/>
      <c r="D206" s="14"/>
      <c r="E206" s="14"/>
      <c r="F206" s="14"/>
      <c r="G206" s="14"/>
      <c r="H206" s="14"/>
      <c r="I206" s="15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1"/>
      <c r="AT206" s="14"/>
      <c r="AU206" s="14"/>
      <c r="AV206" s="14"/>
      <c r="AW206" s="14"/>
      <c r="AX206" s="14"/>
      <c r="AY206" s="14"/>
      <c r="AZ206" s="14"/>
    </row>
    <row r="207" spans="1:52" ht="12.75">
      <c r="A207" s="12"/>
      <c r="B207" s="13"/>
      <c r="C207" s="13"/>
      <c r="D207" s="14"/>
      <c r="E207" s="14"/>
      <c r="F207" s="14"/>
      <c r="G207" s="14"/>
      <c r="H207" s="14"/>
      <c r="I207" s="15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1"/>
      <c r="AT207" s="14"/>
      <c r="AU207" s="14"/>
      <c r="AV207" s="14"/>
      <c r="AW207" s="14"/>
      <c r="AX207" s="14"/>
      <c r="AY207" s="14"/>
      <c r="AZ207" s="14"/>
    </row>
    <row r="208" spans="1:52" ht="12.75">
      <c r="A208" s="12"/>
      <c r="B208" s="13"/>
      <c r="C208" s="13"/>
      <c r="D208" s="14"/>
      <c r="E208" s="14"/>
      <c r="F208" s="14"/>
      <c r="G208" s="14"/>
      <c r="H208" s="14"/>
      <c r="I208" s="15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1"/>
      <c r="AT208" s="14"/>
      <c r="AU208" s="14"/>
      <c r="AV208" s="14"/>
      <c r="AW208" s="14"/>
      <c r="AX208" s="14"/>
      <c r="AY208" s="14"/>
      <c r="AZ208" s="14"/>
    </row>
    <row r="209" spans="1:52" ht="12.75">
      <c r="A209" s="12"/>
      <c r="B209" s="13"/>
      <c r="C209" s="13"/>
      <c r="D209" s="14"/>
      <c r="E209" s="14"/>
      <c r="F209" s="14"/>
      <c r="G209" s="14"/>
      <c r="H209" s="14"/>
      <c r="I209" s="15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1"/>
      <c r="AT209" s="14"/>
      <c r="AU209" s="14"/>
      <c r="AV209" s="14"/>
      <c r="AW209" s="14"/>
      <c r="AX209" s="14"/>
      <c r="AY209" s="14"/>
      <c r="AZ209" s="14"/>
    </row>
    <row r="210" spans="1:52" ht="12.75">
      <c r="A210" s="12"/>
      <c r="B210" s="13"/>
      <c r="C210" s="13"/>
      <c r="D210" s="14"/>
      <c r="E210" s="14"/>
      <c r="F210" s="14"/>
      <c r="G210" s="14"/>
      <c r="H210" s="14"/>
      <c r="I210" s="15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1"/>
      <c r="AT210" s="14"/>
      <c r="AU210" s="14"/>
      <c r="AV210" s="14"/>
      <c r="AW210" s="14"/>
      <c r="AX210" s="14"/>
      <c r="AY210" s="14"/>
      <c r="AZ210" s="14"/>
    </row>
    <row r="211" spans="1:52" ht="12.75">
      <c r="A211" s="12"/>
      <c r="B211" s="13"/>
      <c r="C211" s="13"/>
      <c r="D211" s="14"/>
      <c r="E211" s="14"/>
      <c r="F211" s="14"/>
      <c r="G211" s="14"/>
      <c r="H211" s="14"/>
      <c r="I211" s="15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1"/>
      <c r="AT211" s="14"/>
      <c r="AU211" s="14"/>
      <c r="AV211" s="14"/>
      <c r="AW211" s="14"/>
      <c r="AX211" s="14"/>
      <c r="AY211" s="14"/>
      <c r="AZ211" s="14"/>
    </row>
    <row r="212" spans="1:52" ht="12.75">
      <c r="A212" s="12"/>
      <c r="B212" s="13"/>
      <c r="C212" s="13"/>
      <c r="D212" s="14"/>
      <c r="E212" s="14"/>
      <c r="F212" s="14"/>
      <c r="G212" s="14"/>
      <c r="H212" s="14"/>
      <c r="I212" s="15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1"/>
      <c r="AT212" s="14"/>
      <c r="AU212" s="14"/>
      <c r="AV212" s="14"/>
      <c r="AW212" s="14"/>
      <c r="AX212" s="14"/>
      <c r="AY212" s="14"/>
      <c r="AZ212" s="14"/>
    </row>
    <row r="213" spans="1:52" ht="12.75">
      <c r="A213" s="12"/>
      <c r="B213" s="13"/>
      <c r="C213" s="13"/>
      <c r="D213" s="14"/>
      <c r="E213" s="14"/>
      <c r="F213" s="14"/>
      <c r="G213" s="14"/>
      <c r="H213" s="14"/>
      <c r="I213" s="15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1"/>
      <c r="AT213" s="14"/>
      <c r="AU213" s="14"/>
      <c r="AV213" s="14"/>
      <c r="AW213" s="14"/>
      <c r="AX213" s="14"/>
      <c r="AY213" s="14"/>
      <c r="AZ213" s="14"/>
    </row>
    <row r="214" spans="1:52" ht="12.75">
      <c r="A214" s="12"/>
      <c r="B214" s="13"/>
      <c r="C214" s="13"/>
      <c r="D214" s="14"/>
      <c r="E214" s="14"/>
      <c r="F214" s="14"/>
      <c r="G214" s="14"/>
      <c r="H214" s="14"/>
      <c r="I214" s="15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1"/>
      <c r="AT214" s="14"/>
      <c r="AU214" s="14"/>
      <c r="AV214" s="14"/>
      <c r="AW214" s="14"/>
      <c r="AX214" s="14"/>
      <c r="AY214" s="14"/>
      <c r="AZ214" s="14"/>
    </row>
    <row r="215" spans="1:52" ht="12.75">
      <c r="A215" s="12"/>
      <c r="B215" s="13"/>
      <c r="C215" s="13"/>
      <c r="D215" s="14"/>
      <c r="E215" s="14"/>
      <c r="F215" s="14"/>
      <c r="G215" s="14"/>
      <c r="H215" s="14"/>
      <c r="I215" s="15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1"/>
      <c r="AT215" s="14"/>
      <c r="AU215" s="14"/>
      <c r="AV215" s="14"/>
      <c r="AW215" s="14"/>
      <c r="AX215" s="14"/>
      <c r="AY215" s="14"/>
      <c r="AZ215" s="14"/>
    </row>
    <row r="216" spans="1:52" ht="12.75">
      <c r="A216" s="12"/>
      <c r="B216" s="13"/>
      <c r="C216" s="13"/>
      <c r="D216" s="14"/>
      <c r="E216" s="14"/>
      <c r="F216" s="14"/>
      <c r="G216" s="14"/>
      <c r="H216" s="14"/>
      <c r="I216" s="15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1"/>
      <c r="AT216" s="14"/>
      <c r="AU216" s="14"/>
      <c r="AV216" s="14"/>
      <c r="AW216" s="14"/>
      <c r="AX216" s="14"/>
      <c r="AY216" s="14"/>
      <c r="AZ216" s="14"/>
    </row>
    <row r="217" spans="1:52" ht="12.75">
      <c r="A217" s="12"/>
      <c r="B217" s="13"/>
      <c r="C217" s="13"/>
      <c r="D217" s="14"/>
      <c r="E217" s="14"/>
      <c r="F217" s="14"/>
      <c r="G217" s="14"/>
      <c r="H217" s="14"/>
      <c r="I217" s="15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1"/>
      <c r="AT217" s="14"/>
      <c r="AU217" s="14"/>
      <c r="AV217" s="14"/>
      <c r="AW217" s="14"/>
      <c r="AX217" s="14"/>
      <c r="AY217" s="14"/>
      <c r="AZ217" s="14"/>
    </row>
    <row r="218" spans="1:52" ht="12.75">
      <c r="A218" s="12"/>
      <c r="B218" s="13"/>
      <c r="C218" s="13"/>
      <c r="D218" s="14"/>
      <c r="E218" s="14"/>
      <c r="F218" s="14"/>
      <c r="G218" s="14"/>
      <c r="H218" s="14"/>
      <c r="I218" s="15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1"/>
      <c r="AT218" s="14"/>
      <c r="AU218" s="14"/>
      <c r="AV218" s="14"/>
      <c r="AW218" s="14"/>
      <c r="AX218" s="14"/>
      <c r="AY218" s="14"/>
      <c r="AZ218" s="14"/>
    </row>
    <row r="219" spans="1:52" ht="12.75">
      <c r="A219" s="12"/>
      <c r="B219" s="13"/>
      <c r="C219" s="13"/>
      <c r="D219" s="14"/>
      <c r="E219" s="14"/>
      <c r="F219" s="14"/>
      <c r="G219" s="14"/>
      <c r="H219" s="14"/>
      <c r="I219" s="15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1"/>
      <c r="AT219" s="14"/>
      <c r="AU219" s="14"/>
      <c r="AV219" s="14"/>
      <c r="AW219" s="14"/>
      <c r="AX219" s="14"/>
      <c r="AY219" s="14"/>
      <c r="AZ219" s="14"/>
    </row>
    <row r="220" spans="1:52" ht="12.75">
      <c r="A220" s="12"/>
      <c r="B220" s="13"/>
      <c r="C220" s="13"/>
      <c r="D220" s="14"/>
      <c r="E220" s="14"/>
      <c r="F220" s="14"/>
      <c r="G220" s="14"/>
      <c r="H220" s="14"/>
      <c r="I220" s="15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1"/>
      <c r="AT220" s="14"/>
      <c r="AU220" s="14"/>
      <c r="AV220" s="14"/>
      <c r="AW220" s="14"/>
      <c r="AX220" s="14"/>
      <c r="AY220" s="14"/>
      <c r="AZ220" s="14"/>
    </row>
    <row r="221" spans="1:52" ht="12.75">
      <c r="A221" s="12"/>
      <c r="B221" s="13"/>
      <c r="C221" s="13"/>
      <c r="D221" s="14"/>
      <c r="E221" s="14"/>
      <c r="F221" s="14"/>
      <c r="G221" s="14"/>
      <c r="H221" s="14"/>
      <c r="I221" s="15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1"/>
      <c r="AT221" s="14"/>
      <c r="AU221" s="14"/>
      <c r="AV221" s="14"/>
      <c r="AW221" s="14"/>
      <c r="AX221" s="14"/>
      <c r="AY221" s="14"/>
      <c r="AZ221" s="14"/>
    </row>
    <row r="222" spans="1:52" ht="12.75">
      <c r="A222" s="12"/>
      <c r="B222" s="13"/>
      <c r="C222" s="13"/>
      <c r="D222" s="14"/>
      <c r="E222" s="14"/>
      <c r="F222" s="14"/>
      <c r="G222" s="14"/>
      <c r="H222" s="14"/>
      <c r="I222" s="15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1"/>
      <c r="AT222" s="14"/>
      <c r="AU222" s="14"/>
      <c r="AV222" s="14"/>
      <c r="AW222" s="14"/>
      <c r="AX222" s="14"/>
      <c r="AY222" s="14"/>
      <c r="AZ222" s="14"/>
    </row>
    <row r="223" spans="1:52" ht="12.75">
      <c r="A223" s="12"/>
      <c r="B223" s="13"/>
      <c r="C223" s="13"/>
      <c r="D223" s="14"/>
      <c r="E223" s="14"/>
      <c r="F223" s="14"/>
      <c r="G223" s="14"/>
      <c r="H223" s="14"/>
      <c r="I223" s="15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1"/>
      <c r="AT223" s="14"/>
      <c r="AU223" s="14"/>
      <c r="AV223" s="14"/>
      <c r="AW223" s="14"/>
      <c r="AX223" s="14"/>
      <c r="AY223" s="14"/>
      <c r="AZ223" s="14"/>
    </row>
    <row r="224" spans="1:52" ht="12.75">
      <c r="A224" s="12"/>
      <c r="B224" s="13"/>
      <c r="C224" s="13"/>
      <c r="D224" s="14"/>
      <c r="E224" s="14"/>
      <c r="F224" s="14"/>
      <c r="G224" s="14"/>
      <c r="H224" s="14"/>
      <c r="I224" s="15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1"/>
      <c r="AT224" s="14"/>
      <c r="AU224" s="14"/>
      <c r="AV224" s="14"/>
      <c r="AW224" s="14"/>
      <c r="AX224" s="14"/>
      <c r="AY224" s="14"/>
      <c r="AZ224" s="14"/>
    </row>
    <row r="225" spans="1:52" ht="12.75">
      <c r="A225" s="12"/>
      <c r="B225" s="13"/>
      <c r="C225" s="13"/>
      <c r="D225" s="14"/>
      <c r="E225" s="14"/>
      <c r="F225" s="14"/>
      <c r="G225" s="14"/>
      <c r="H225" s="14"/>
      <c r="I225" s="15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1"/>
      <c r="AT225" s="14"/>
      <c r="AU225" s="14"/>
      <c r="AV225" s="14"/>
      <c r="AW225" s="14"/>
      <c r="AX225" s="14"/>
      <c r="AY225" s="14"/>
      <c r="AZ225" s="14"/>
    </row>
    <row r="226" spans="1:52" ht="12.75">
      <c r="A226" s="12"/>
      <c r="B226" s="13"/>
      <c r="C226" s="13"/>
      <c r="D226" s="14"/>
      <c r="E226" s="14"/>
      <c r="F226" s="14"/>
      <c r="G226" s="14"/>
      <c r="H226" s="14"/>
      <c r="I226" s="15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1"/>
      <c r="AT226" s="14"/>
      <c r="AU226" s="14"/>
      <c r="AV226" s="14"/>
      <c r="AW226" s="14"/>
      <c r="AX226" s="14"/>
      <c r="AY226" s="14"/>
      <c r="AZ226" s="14"/>
    </row>
    <row r="227" spans="1:52" ht="12.75">
      <c r="A227" s="12"/>
      <c r="B227" s="13"/>
      <c r="C227" s="13"/>
      <c r="D227" s="14"/>
      <c r="E227" s="14"/>
      <c r="F227" s="14"/>
      <c r="G227" s="14"/>
      <c r="H227" s="14"/>
      <c r="I227" s="15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1"/>
      <c r="AT227" s="14"/>
      <c r="AU227" s="14"/>
      <c r="AV227" s="14"/>
      <c r="AW227" s="14"/>
      <c r="AX227" s="14"/>
      <c r="AY227" s="14"/>
      <c r="AZ227" s="14"/>
    </row>
    <row r="228" spans="1:52" ht="12.75">
      <c r="A228" s="12"/>
      <c r="B228" s="13"/>
      <c r="C228" s="13"/>
      <c r="D228" s="14"/>
      <c r="E228" s="14"/>
      <c r="F228" s="14"/>
      <c r="G228" s="14"/>
      <c r="H228" s="14"/>
      <c r="I228" s="15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1"/>
      <c r="AT228" s="14"/>
      <c r="AU228" s="14"/>
      <c r="AV228" s="14"/>
      <c r="AW228" s="14"/>
      <c r="AX228" s="14"/>
      <c r="AY228" s="14"/>
      <c r="AZ228" s="14"/>
    </row>
    <row r="229" spans="1:52" ht="12.75">
      <c r="A229" s="12"/>
      <c r="B229" s="13"/>
      <c r="C229" s="13"/>
      <c r="D229" s="14"/>
      <c r="E229" s="14"/>
      <c r="F229" s="14"/>
      <c r="G229" s="14"/>
      <c r="H229" s="14"/>
      <c r="I229" s="15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1"/>
      <c r="AT229" s="14"/>
      <c r="AU229" s="14"/>
      <c r="AV229" s="14"/>
      <c r="AW229" s="14"/>
      <c r="AX229" s="14"/>
      <c r="AY229" s="14"/>
      <c r="AZ229" s="14"/>
    </row>
    <row r="230" spans="1:52" ht="12.75">
      <c r="A230" s="12"/>
      <c r="B230" s="13"/>
      <c r="C230" s="13"/>
      <c r="D230" s="14"/>
      <c r="E230" s="14"/>
      <c r="F230" s="14"/>
      <c r="G230" s="14"/>
      <c r="H230" s="14"/>
      <c r="I230" s="15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1"/>
      <c r="AT230" s="14"/>
      <c r="AU230" s="14"/>
      <c r="AV230" s="14"/>
      <c r="AW230" s="14"/>
      <c r="AX230" s="14"/>
      <c r="AY230" s="14"/>
      <c r="AZ230" s="14"/>
    </row>
    <row r="231" spans="1:52" ht="12.75">
      <c r="A231" s="12"/>
      <c r="B231" s="13"/>
      <c r="C231" s="13"/>
      <c r="D231" s="14"/>
      <c r="E231" s="14"/>
      <c r="F231" s="14"/>
      <c r="G231" s="14"/>
      <c r="H231" s="14"/>
      <c r="I231" s="15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1"/>
      <c r="AT231" s="14"/>
      <c r="AU231" s="14"/>
      <c r="AV231" s="14"/>
      <c r="AW231" s="14"/>
      <c r="AX231" s="14"/>
      <c r="AY231" s="14"/>
      <c r="AZ231" s="14"/>
    </row>
    <row r="232" spans="1:52" ht="12.75">
      <c r="A232" s="12"/>
      <c r="B232" s="13"/>
      <c r="C232" s="13"/>
      <c r="D232" s="14"/>
      <c r="E232" s="14"/>
      <c r="F232" s="14"/>
      <c r="G232" s="14"/>
      <c r="H232" s="14"/>
      <c r="I232" s="15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1"/>
      <c r="AT232" s="14"/>
      <c r="AU232" s="14"/>
      <c r="AV232" s="14"/>
      <c r="AW232" s="14"/>
      <c r="AX232" s="14"/>
      <c r="AY232" s="14"/>
      <c r="AZ232" s="14"/>
    </row>
    <row r="233" spans="1:52" ht="12.75">
      <c r="A233" s="12"/>
      <c r="B233" s="13"/>
      <c r="C233" s="13"/>
      <c r="D233" s="14"/>
      <c r="E233" s="14"/>
      <c r="F233" s="14"/>
      <c r="G233" s="14"/>
      <c r="H233" s="14"/>
      <c r="I233" s="15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1"/>
      <c r="AT233" s="14"/>
      <c r="AU233" s="14"/>
      <c r="AV233" s="14"/>
      <c r="AW233" s="14"/>
      <c r="AX233" s="14"/>
      <c r="AY233" s="14"/>
      <c r="AZ233" s="14"/>
    </row>
    <row r="234" spans="1:52" ht="12.75">
      <c r="A234" s="12"/>
      <c r="B234" s="13"/>
      <c r="C234" s="13"/>
      <c r="D234" s="14"/>
      <c r="E234" s="14"/>
      <c r="F234" s="14"/>
      <c r="G234" s="14"/>
      <c r="H234" s="14"/>
      <c r="I234" s="15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1"/>
      <c r="AT234" s="14"/>
      <c r="AU234" s="14"/>
      <c r="AV234" s="14"/>
      <c r="AW234" s="14"/>
      <c r="AX234" s="14"/>
      <c r="AY234" s="14"/>
      <c r="AZ234" s="14"/>
    </row>
    <row r="235" spans="1:52" ht="12.75">
      <c r="A235" s="12"/>
      <c r="B235" s="13"/>
      <c r="C235" s="13"/>
      <c r="D235" s="14"/>
      <c r="E235" s="14"/>
      <c r="F235" s="14"/>
      <c r="G235" s="14"/>
      <c r="H235" s="14"/>
      <c r="I235" s="15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1"/>
      <c r="AT235" s="14"/>
      <c r="AU235" s="14"/>
      <c r="AV235" s="14"/>
      <c r="AW235" s="14"/>
      <c r="AX235" s="14"/>
      <c r="AY235" s="14"/>
      <c r="AZ235" s="14"/>
    </row>
    <row r="236" spans="1:52" ht="12.75">
      <c r="A236" s="12"/>
      <c r="B236" s="13"/>
      <c r="C236" s="13"/>
      <c r="D236" s="14"/>
      <c r="E236" s="14"/>
      <c r="F236" s="14"/>
      <c r="G236" s="14"/>
      <c r="H236" s="14"/>
      <c r="I236" s="15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1"/>
      <c r="AT236" s="14"/>
      <c r="AU236" s="14"/>
      <c r="AV236" s="14"/>
      <c r="AW236" s="14"/>
      <c r="AX236" s="14"/>
      <c r="AY236" s="14"/>
      <c r="AZ236" s="14"/>
    </row>
    <row r="237" spans="1:52" ht="12.75">
      <c r="A237" s="12"/>
      <c r="B237" s="13"/>
      <c r="C237" s="13"/>
      <c r="D237" s="14"/>
      <c r="E237" s="14"/>
      <c r="F237" s="14"/>
      <c r="G237" s="14"/>
      <c r="H237" s="14"/>
      <c r="I237" s="15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1"/>
      <c r="AT237" s="14"/>
      <c r="AU237" s="14"/>
      <c r="AV237" s="14"/>
      <c r="AW237" s="14"/>
      <c r="AX237" s="14"/>
      <c r="AY237" s="14"/>
      <c r="AZ237" s="14"/>
    </row>
    <row r="238" spans="1:52" ht="12.75">
      <c r="A238" s="12"/>
      <c r="B238" s="13"/>
      <c r="C238" s="13"/>
      <c r="D238" s="14"/>
      <c r="E238" s="14"/>
      <c r="F238" s="14"/>
      <c r="G238" s="14"/>
      <c r="H238" s="14"/>
      <c r="I238" s="15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1"/>
      <c r="AT238" s="14"/>
      <c r="AU238" s="14"/>
      <c r="AV238" s="14"/>
      <c r="AW238" s="14"/>
      <c r="AX238" s="14"/>
      <c r="AY238" s="14"/>
      <c r="AZ238" s="14"/>
    </row>
    <row r="239" spans="1:52" ht="12.75">
      <c r="A239" s="12"/>
      <c r="B239" s="13"/>
      <c r="C239" s="13"/>
      <c r="D239" s="14"/>
      <c r="E239" s="14"/>
      <c r="F239" s="14"/>
      <c r="G239" s="14"/>
      <c r="H239" s="14"/>
      <c r="I239" s="15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1"/>
      <c r="AT239" s="14"/>
      <c r="AU239" s="14"/>
      <c r="AV239" s="14"/>
      <c r="AW239" s="14"/>
      <c r="AX239" s="14"/>
      <c r="AY239" s="14"/>
      <c r="AZ239" s="14"/>
    </row>
    <row r="240" spans="1:52" ht="12.75">
      <c r="A240" s="12"/>
      <c r="B240" s="13"/>
      <c r="C240" s="13"/>
      <c r="D240" s="14"/>
      <c r="E240" s="14"/>
      <c r="F240" s="14"/>
      <c r="G240" s="14"/>
      <c r="H240" s="14"/>
      <c r="I240" s="15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1"/>
      <c r="AT240" s="14"/>
      <c r="AU240" s="14"/>
      <c r="AV240" s="14"/>
      <c r="AW240" s="14"/>
      <c r="AX240" s="14"/>
      <c r="AY240" s="14"/>
      <c r="AZ240" s="14"/>
    </row>
    <row r="241" spans="1:52" ht="12.75">
      <c r="A241" s="12"/>
      <c r="B241" s="13"/>
      <c r="C241" s="13"/>
      <c r="D241" s="14"/>
      <c r="E241" s="14"/>
      <c r="F241" s="14"/>
      <c r="G241" s="14"/>
      <c r="H241" s="14"/>
      <c r="I241" s="15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1"/>
      <c r="AT241" s="14"/>
      <c r="AU241" s="14"/>
      <c r="AV241" s="14"/>
      <c r="AW241" s="14"/>
      <c r="AX241" s="14"/>
      <c r="AY241" s="14"/>
      <c r="AZ241" s="14"/>
    </row>
    <row r="242" spans="1:52" ht="12.75">
      <c r="A242" s="12"/>
      <c r="B242" s="13"/>
      <c r="C242" s="13"/>
      <c r="D242" s="14"/>
      <c r="E242" s="14"/>
      <c r="F242" s="14"/>
      <c r="G242" s="14"/>
      <c r="H242" s="14"/>
      <c r="I242" s="15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1"/>
      <c r="AT242" s="14"/>
      <c r="AU242" s="14"/>
      <c r="AV242" s="14"/>
      <c r="AW242" s="14"/>
      <c r="AX242" s="14"/>
      <c r="AY242" s="14"/>
      <c r="AZ242" s="14"/>
    </row>
    <row r="243" spans="1:52" ht="12.75">
      <c r="A243" s="12"/>
      <c r="B243" s="13"/>
      <c r="C243" s="13"/>
      <c r="D243" s="14"/>
      <c r="E243" s="14"/>
      <c r="F243" s="14"/>
      <c r="G243" s="14"/>
      <c r="H243" s="14"/>
      <c r="I243" s="15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1"/>
      <c r="AT243" s="14"/>
      <c r="AU243" s="14"/>
      <c r="AV243" s="14"/>
      <c r="AW243" s="14"/>
      <c r="AX243" s="14"/>
      <c r="AY243" s="14"/>
      <c r="AZ243" s="14"/>
    </row>
    <row r="244" spans="1:52" ht="12.75">
      <c r="A244" s="12"/>
      <c r="B244" s="13"/>
      <c r="C244" s="13"/>
      <c r="D244" s="14"/>
      <c r="E244" s="14"/>
      <c r="F244" s="14"/>
      <c r="G244" s="14"/>
      <c r="H244" s="14"/>
      <c r="I244" s="15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1"/>
      <c r="AT244" s="14"/>
      <c r="AU244" s="14"/>
      <c r="AV244" s="14"/>
      <c r="AW244" s="14"/>
      <c r="AX244" s="14"/>
      <c r="AY244" s="14"/>
      <c r="AZ244" s="14"/>
    </row>
    <row r="245" spans="1:52" ht="12.75">
      <c r="A245" s="12"/>
      <c r="B245" s="13"/>
      <c r="C245" s="13"/>
      <c r="D245" s="14"/>
      <c r="E245" s="14"/>
      <c r="F245" s="14"/>
      <c r="G245" s="14"/>
      <c r="H245" s="14"/>
      <c r="I245" s="15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1"/>
      <c r="AT245" s="14"/>
      <c r="AU245" s="14"/>
      <c r="AV245" s="14"/>
      <c r="AW245" s="14"/>
      <c r="AX245" s="14"/>
      <c r="AY245" s="14"/>
      <c r="AZ245" s="14"/>
    </row>
    <row r="246" spans="1:52" ht="12.75">
      <c r="A246" s="12"/>
      <c r="B246" s="13"/>
      <c r="C246" s="13"/>
      <c r="D246" s="14"/>
      <c r="E246" s="14"/>
      <c r="F246" s="14"/>
      <c r="G246" s="14"/>
      <c r="H246" s="14"/>
      <c r="I246" s="15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1"/>
      <c r="AT246" s="14"/>
      <c r="AU246" s="14"/>
      <c r="AV246" s="14"/>
      <c r="AW246" s="14"/>
      <c r="AX246" s="14"/>
      <c r="AY246" s="14"/>
      <c r="AZ246" s="14"/>
    </row>
    <row r="247" spans="1:52" ht="12.75">
      <c r="A247" s="12"/>
      <c r="B247" s="13"/>
      <c r="C247" s="13"/>
      <c r="D247" s="14"/>
      <c r="E247" s="14"/>
      <c r="F247" s="14"/>
      <c r="G247" s="14"/>
      <c r="H247" s="14"/>
      <c r="I247" s="15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1"/>
      <c r="AT247" s="14"/>
      <c r="AU247" s="14"/>
      <c r="AV247" s="14"/>
      <c r="AW247" s="14"/>
      <c r="AX247" s="14"/>
      <c r="AY247" s="14"/>
      <c r="AZ247" s="14"/>
    </row>
    <row r="248" spans="1:52" ht="12.75">
      <c r="A248" s="12"/>
      <c r="B248" s="13"/>
      <c r="C248" s="13"/>
      <c r="D248" s="14"/>
      <c r="E248" s="14"/>
      <c r="F248" s="14"/>
      <c r="G248" s="14"/>
      <c r="H248" s="14"/>
      <c r="I248" s="15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1"/>
      <c r="AT248" s="14"/>
      <c r="AU248" s="14"/>
      <c r="AV248" s="14"/>
      <c r="AW248" s="14"/>
      <c r="AX248" s="14"/>
      <c r="AY248" s="14"/>
      <c r="AZ248" s="14"/>
    </row>
    <row r="249" spans="1:52" ht="12.75">
      <c r="A249" s="12"/>
      <c r="B249" s="13"/>
      <c r="C249" s="13"/>
      <c r="D249" s="14"/>
      <c r="E249" s="14"/>
      <c r="F249" s="14"/>
      <c r="G249" s="14"/>
      <c r="H249" s="14"/>
      <c r="I249" s="15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1"/>
      <c r="AT249" s="14"/>
      <c r="AU249" s="14"/>
      <c r="AV249" s="14"/>
      <c r="AW249" s="14"/>
      <c r="AX249" s="14"/>
      <c r="AY249" s="14"/>
      <c r="AZ249" s="14"/>
    </row>
    <row r="250" spans="1:52" ht="12.75">
      <c r="A250" s="12"/>
      <c r="B250" s="13"/>
      <c r="C250" s="13"/>
      <c r="D250" s="14"/>
      <c r="E250" s="14"/>
      <c r="F250" s="14"/>
      <c r="G250" s="14"/>
      <c r="H250" s="14"/>
      <c r="I250" s="15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1"/>
      <c r="AT250" s="14"/>
      <c r="AU250" s="14"/>
      <c r="AV250" s="14"/>
      <c r="AW250" s="14"/>
      <c r="AX250" s="14"/>
      <c r="AY250" s="14"/>
      <c r="AZ250" s="14"/>
    </row>
    <row r="251" spans="1:52" ht="12.75">
      <c r="A251" s="12"/>
      <c r="B251" s="13"/>
      <c r="C251" s="13"/>
      <c r="D251" s="14"/>
      <c r="E251" s="14"/>
      <c r="F251" s="14"/>
      <c r="G251" s="14"/>
      <c r="H251" s="14"/>
      <c r="I251" s="15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1"/>
      <c r="AT251" s="14"/>
      <c r="AU251" s="14"/>
      <c r="AV251" s="14"/>
      <c r="AW251" s="14"/>
      <c r="AX251" s="14"/>
      <c r="AY251" s="14"/>
      <c r="AZ251" s="14"/>
    </row>
    <row r="252" spans="1:52" ht="12.75">
      <c r="A252" s="12"/>
      <c r="B252" s="13"/>
      <c r="C252" s="13"/>
      <c r="D252" s="14"/>
      <c r="E252" s="14"/>
      <c r="F252" s="14"/>
      <c r="G252" s="14"/>
      <c r="H252" s="14"/>
      <c r="I252" s="15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1"/>
      <c r="AT252" s="14"/>
      <c r="AU252" s="14"/>
      <c r="AV252" s="14"/>
      <c r="AW252" s="14"/>
      <c r="AX252" s="14"/>
      <c r="AY252" s="14"/>
      <c r="AZ252" s="14"/>
    </row>
    <row r="253" spans="1:52" ht="12.75">
      <c r="A253" s="12"/>
      <c r="B253" s="13"/>
      <c r="C253" s="13"/>
      <c r="D253" s="14"/>
      <c r="E253" s="14"/>
      <c r="F253" s="14"/>
      <c r="G253" s="14"/>
      <c r="H253" s="14"/>
      <c r="I253" s="15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1"/>
      <c r="AT253" s="14"/>
      <c r="AU253" s="14"/>
      <c r="AV253" s="14"/>
      <c r="AW253" s="14"/>
      <c r="AX253" s="14"/>
      <c r="AY253" s="14"/>
      <c r="AZ253" s="14"/>
    </row>
    <row r="254" spans="1:52" ht="12.75">
      <c r="A254" s="12"/>
      <c r="B254" s="13"/>
      <c r="C254" s="13"/>
      <c r="D254" s="14"/>
      <c r="E254" s="14"/>
      <c r="F254" s="14"/>
      <c r="G254" s="14"/>
      <c r="H254" s="14"/>
      <c r="I254" s="15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1"/>
      <c r="AT254" s="14"/>
      <c r="AU254" s="14"/>
      <c r="AV254" s="14"/>
      <c r="AW254" s="14"/>
      <c r="AX254" s="14"/>
      <c r="AY254" s="14"/>
      <c r="AZ254" s="14"/>
    </row>
    <row r="255" spans="1:52" ht="12.75">
      <c r="A255" s="12"/>
      <c r="B255" s="13"/>
      <c r="C255" s="13"/>
      <c r="D255" s="14"/>
      <c r="E255" s="14"/>
      <c r="F255" s="14"/>
      <c r="G255" s="14"/>
      <c r="H255" s="14"/>
      <c r="I255" s="15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1"/>
      <c r="AT255" s="14"/>
      <c r="AU255" s="14"/>
      <c r="AV255" s="14"/>
      <c r="AW255" s="14"/>
      <c r="AX255" s="14"/>
      <c r="AY255" s="14"/>
      <c r="AZ255" s="14"/>
    </row>
    <row r="256" spans="1:52" ht="12.75">
      <c r="A256" s="12"/>
      <c r="B256" s="13"/>
      <c r="C256" s="13"/>
      <c r="D256" s="14"/>
      <c r="E256" s="14"/>
      <c r="F256" s="14"/>
      <c r="G256" s="14"/>
      <c r="H256" s="14"/>
      <c r="I256" s="15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1"/>
      <c r="AT256" s="14"/>
      <c r="AU256" s="14"/>
      <c r="AV256" s="14"/>
      <c r="AW256" s="14"/>
      <c r="AX256" s="14"/>
      <c r="AY256" s="14"/>
      <c r="AZ256" s="14"/>
    </row>
    <row r="257" spans="1:52" ht="12.75">
      <c r="A257" s="12"/>
      <c r="B257" s="13"/>
      <c r="C257" s="13"/>
      <c r="D257" s="14"/>
      <c r="E257" s="14"/>
      <c r="F257" s="14"/>
      <c r="G257" s="14"/>
      <c r="H257" s="14"/>
      <c r="I257" s="15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1"/>
      <c r="AT257" s="14"/>
      <c r="AU257" s="14"/>
      <c r="AV257" s="14"/>
      <c r="AW257" s="14"/>
      <c r="AX257" s="14"/>
      <c r="AY257" s="14"/>
      <c r="AZ257" s="14"/>
    </row>
    <row r="258" spans="1:52" ht="12.75">
      <c r="A258" s="12"/>
      <c r="B258" s="13"/>
      <c r="C258" s="13"/>
      <c r="D258" s="14"/>
      <c r="E258" s="14"/>
      <c r="F258" s="14"/>
      <c r="G258" s="14"/>
      <c r="H258" s="14"/>
      <c r="I258" s="15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1"/>
      <c r="AT258" s="14"/>
      <c r="AU258" s="14"/>
      <c r="AV258" s="14"/>
      <c r="AW258" s="14"/>
      <c r="AX258" s="14"/>
      <c r="AY258" s="14"/>
      <c r="AZ258" s="14"/>
    </row>
    <row r="259" spans="1:52" ht="12.75">
      <c r="A259" s="12"/>
      <c r="B259" s="13"/>
      <c r="C259" s="13"/>
      <c r="D259" s="14"/>
      <c r="E259" s="14"/>
      <c r="F259" s="14"/>
      <c r="G259" s="14"/>
      <c r="H259" s="14"/>
      <c r="I259" s="15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1"/>
      <c r="AT259" s="14"/>
      <c r="AU259" s="14"/>
      <c r="AV259" s="14"/>
      <c r="AW259" s="14"/>
      <c r="AX259" s="14"/>
      <c r="AY259" s="14"/>
      <c r="AZ259" s="14"/>
    </row>
    <row r="260" spans="1:52" ht="12.75">
      <c r="A260" s="12"/>
      <c r="B260" s="13"/>
      <c r="C260" s="13"/>
      <c r="D260" s="14"/>
      <c r="E260" s="14"/>
      <c r="F260" s="14"/>
      <c r="G260" s="14"/>
      <c r="H260" s="14"/>
      <c r="I260" s="15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1"/>
      <c r="AT260" s="14"/>
      <c r="AU260" s="14"/>
      <c r="AV260" s="14"/>
      <c r="AW260" s="14"/>
      <c r="AX260" s="14"/>
      <c r="AY260" s="14"/>
      <c r="AZ260" s="14"/>
    </row>
    <row r="261" spans="1:52" ht="12.75">
      <c r="A261" s="12"/>
      <c r="B261" s="13"/>
      <c r="C261" s="13"/>
      <c r="D261" s="14"/>
      <c r="E261" s="14"/>
      <c r="F261" s="14"/>
      <c r="G261" s="14"/>
      <c r="H261" s="14"/>
      <c r="I261" s="15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1"/>
      <c r="AT261" s="14"/>
      <c r="AU261" s="14"/>
      <c r="AV261" s="14"/>
      <c r="AW261" s="14"/>
      <c r="AX261" s="14"/>
      <c r="AY261" s="14"/>
      <c r="AZ261" s="14"/>
    </row>
    <row r="262" spans="1:52" ht="12.75">
      <c r="A262" s="12"/>
      <c r="B262" s="13"/>
      <c r="C262" s="13"/>
      <c r="D262" s="14"/>
      <c r="E262" s="14"/>
      <c r="F262" s="14"/>
      <c r="G262" s="14"/>
      <c r="H262" s="14"/>
      <c r="I262" s="15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1"/>
      <c r="AT262" s="14"/>
      <c r="AU262" s="14"/>
      <c r="AV262" s="14"/>
      <c r="AW262" s="14"/>
      <c r="AX262" s="14"/>
      <c r="AY262" s="14"/>
      <c r="AZ262" s="14"/>
    </row>
    <row r="263" spans="1:52" ht="12.75">
      <c r="A263" s="12"/>
      <c r="B263" s="13"/>
      <c r="C263" s="13"/>
      <c r="D263" s="14"/>
      <c r="E263" s="14"/>
      <c r="F263" s="14"/>
      <c r="G263" s="14"/>
      <c r="H263" s="14"/>
      <c r="I263" s="15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1"/>
      <c r="AT263" s="14"/>
      <c r="AU263" s="14"/>
      <c r="AV263" s="14"/>
      <c r="AW263" s="14"/>
      <c r="AX263" s="14"/>
      <c r="AY263" s="14"/>
      <c r="AZ263" s="14"/>
    </row>
    <row r="264" spans="1:52" ht="12.75">
      <c r="A264" s="12"/>
      <c r="B264" s="13"/>
      <c r="C264" s="13"/>
      <c r="D264" s="14"/>
      <c r="E264" s="14"/>
      <c r="F264" s="14"/>
      <c r="G264" s="14"/>
      <c r="H264" s="14"/>
      <c r="I264" s="15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1"/>
      <c r="AT264" s="14"/>
      <c r="AU264" s="14"/>
      <c r="AV264" s="14"/>
      <c r="AW264" s="14"/>
      <c r="AX264" s="14"/>
      <c r="AY264" s="14"/>
      <c r="AZ264" s="14"/>
    </row>
    <row r="265" spans="1:52" ht="12.75">
      <c r="A265" s="12"/>
      <c r="B265" s="13"/>
      <c r="C265" s="13"/>
      <c r="D265" s="14"/>
      <c r="E265" s="14"/>
      <c r="F265" s="14"/>
      <c r="G265" s="14"/>
      <c r="H265" s="14"/>
      <c r="I265" s="15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1"/>
      <c r="AT265" s="14"/>
      <c r="AU265" s="14"/>
      <c r="AV265" s="14"/>
      <c r="AW265" s="14"/>
      <c r="AX265" s="14"/>
      <c r="AY265" s="14"/>
      <c r="AZ265" s="14"/>
    </row>
    <row r="266" spans="1:52" ht="12.75">
      <c r="A266" s="12"/>
      <c r="B266" s="13"/>
      <c r="C266" s="13"/>
      <c r="D266" s="14"/>
      <c r="E266" s="14"/>
      <c r="F266" s="14"/>
      <c r="G266" s="14"/>
      <c r="H266" s="14"/>
      <c r="I266" s="15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1"/>
      <c r="AT266" s="14"/>
      <c r="AU266" s="14"/>
      <c r="AV266" s="14"/>
      <c r="AW266" s="14"/>
      <c r="AX266" s="14"/>
      <c r="AY266" s="14"/>
      <c r="AZ266" s="14"/>
    </row>
    <row r="267" spans="1:52" ht="12.75">
      <c r="A267" s="12"/>
      <c r="B267" s="13"/>
      <c r="C267" s="13"/>
      <c r="D267" s="14"/>
      <c r="E267" s="14"/>
      <c r="F267" s="14"/>
      <c r="G267" s="14"/>
      <c r="H267" s="14"/>
      <c r="I267" s="15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1"/>
      <c r="AT267" s="14"/>
      <c r="AU267" s="14"/>
      <c r="AV267" s="14"/>
      <c r="AW267" s="14"/>
      <c r="AX267" s="14"/>
      <c r="AY267" s="14"/>
      <c r="AZ267" s="14"/>
    </row>
    <row r="268" spans="1:52" ht="12.75">
      <c r="A268" s="12"/>
      <c r="B268" s="13"/>
      <c r="C268" s="13"/>
      <c r="D268" s="14"/>
      <c r="E268" s="14"/>
      <c r="F268" s="14"/>
      <c r="G268" s="14"/>
      <c r="H268" s="14"/>
      <c r="I268" s="15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1"/>
      <c r="AT268" s="14"/>
      <c r="AU268" s="14"/>
      <c r="AV268" s="14"/>
      <c r="AW268" s="14"/>
      <c r="AX268" s="14"/>
      <c r="AY268" s="14"/>
      <c r="AZ268" s="14"/>
    </row>
    <row r="269" spans="1:52" ht="12.75">
      <c r="A269" s="12"/>
      <c r="B269" s="13"/>
      <c r="C269" s="13"/>
      <c r="D269" s="14"/>
      <c r="E269" s="14"/>
      <c r="F269" s="14"/>
      <c r="G269" s="14"/>
      <c r="H269" s="14"/>
      <c r="I269" s="15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1"/>
      <c r="AT269" s="14"/>
      <c r="AU269" s="14"/>
      <c r="AV269" s="14"/>
      <c r="AW269" s="14"/>
      <c r="AX269" s="14"/>
      <c r="AY269" s="14"/>
      <c r="AZ269" s="14"/>
    </row>
    <row r="270" spans="1:52" ht="12.75">
      <c r="A270" s="12"/>
      <c r="B270" s="13"/>
      <c r="C270" s="13"/>
      <c r="D270" s="14"/>
      <c r="E270" s="14"/>
      <c r="F270" s="14"/>
      <c r="G270" s="14"/>
      <c r="H270" s="14"/>
      <c r="I270" s="15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1"/>
      <c r="AT270" s="14"/>
      <c r="AU270" s="14"/>
      <c r="AV270" s="14"/>
      <c r="AW270" s="14"/>
      <c r="AX270" s="14"/>
      <c r="AY270" s="14"/>
      <c r="AZ270" s="14"/>
    </row>
    <row r="271" spans="1:52" ht="12.75">
      <c r="A271" s="12"/>
      <c r="B271" s="13"/>
      <c r="C271" s="13"/>
      <c r="D271" s="14"/>
      <c r="E271" s="14"/>
      <c r="F271" s="14"/>
      <c r="G271" s="14"/>
      <c r="H271" s="14"/>
      <c r="I271" s="15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1"/>
      <c r="AT271" s="14"/>
      <c r="AU271" s="14"/>
      <c r="AV271" s="14"/>
      <c r="AW271" s="14"/>
      <c r="AX271" s="14"/>
      <c r="AY271" s="14"/>
      <c r="AZ271" s="14"/>
    </row>
    <row r="272" spans="1:52" ht="12.75">
      <c r="A272" s="12"/>
      <c r="B272" s="13"/>
      <c r="C272" s="13"/>
      <c r="D272" s="14"/>
      <c r="E272" s="14"/>
      <c r="F272" s="14"/>
      <c r="G272" s="14"/>
      <c r="H272" s="14"/>
      <c r="I272" s="15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1"/>
      <c r="AT272" s="14"/>
      <c r="AU272" s="14"/>
      <c r="AV272" s="14"/>
      <c r="AW272" s="14"/>
      <c r="AX272" s="14"/>
      <c r="AY272" s="14"/>
      <c r="AZ272" s="14"/>
    </row>
    <row r="273" spans="1:52" ht="12.75">
      <c r="A273" s="12"/>
      <c r="B273" s="13"/>
      <c r="C273" s="13"/>
      <c r="D273" s="14"/>
      <c r="E273" s="14"/>
      <c r="F273" s="14"/>
      <c r="G273" s="14"/>
      <c r="H273" s="14"/>
      <c r="I273" s="15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1"/>
      <c r="AT273" s="14"/>
      <c r="AU273" s="14"/>
      <c r="AV273" s="14"/>
      <c r="AW273" s="14"/>
      <c r="AX273" s="14"/>
      <c r="AY273" s="14"/>
      <c r="AZ273" s="14"/>
    </row>
    <row r="274" spans="1:52" ht="12.75">
      <c r="A274" s="12"/>
      <c r="B274" s="13"/>
      <c r="C274" s="13"/>
      <c r="D274" s="14"/>
      <c r="E274" s="14"/>
      <c r="F274" s="14"/>
      <c r="G274" s="14"/>
      <c r="H274" s="14"/>
      <c r="I274" s="15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1"/>
      <c r="AT274" s="14"/>
      <c r="AU274" s="14"/>
      <c r="AV274" s="14"/>
      <c r="AW274" s="14"/>
      <c r="AX274" s="14"/>
      <c r="AY274" s="14"/>
      <c r="AZ274" s="14"/>
    </row>
    <row r="275" spans="1:52" ht="12.75">
      <c r="A275" s="12"/>
      <c r="B275" s="13"/>
      <c r="C275" s="13"/>
      <c r="D275" s="14"/>
      <c r="E275" s="14"/>
      <c r="F275" s="14"/>
      <c r="G275" s="14"/>
      <c r="H275" s="14"/>
      <c r="I275" s="15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1"/>
      <c r="AT275" s="14"/>
      <c r="AU275" s="14"/>
      <c r="AV275" s="14"/>
      <c r="AW275" s="14"/>
      <c r="AX275" s="14"/>
      <c r="AY275" s="14"/>
      <c r="AZ275" s="14"/>
    </row>
    <row r="276" spans="1:52" ht="12.75">
      <c r="A276" s="12"/>
      <c r="B276" s="13"/>
      <c r="C276" s="13"/>
      <c r="D276" s="14"/>
      <c r="E276" s="14"/>
      <c r="F276" s="14"/>
      <c r="G276" s="14"/>
      <c r="H276" s="14"/>
      <c r="I276" s="15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1"/>
      <c r="AT276" s="14"/>
      <c r="AU276" s="14"/>
      <c r="AV276" s="14"/>
      <c r="AW276" s="14"/>
      <c r="AX276" s="14"/>
      <c r="AY276" s="14"/>
      <c r="AZ276" s="14"/>
    </row>
    <row r="277" spans="1:52" ht="12.75">
      <c r="A277" s="12"/>
      <c r="B277" s="13"/>
      <c r="C277" s="13"/>
      <c r="D277" s="14"/>
      <c r="E277" s="14"/>
      <c r="F277" s="14"/>
      <c r="G277" s="14"/>
      <c r="H277" s="14"/>
      <c r="I277" s="15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1"/>
      <c r="AT277" s="14"/>
      <c r="AU277" s="14"/>
      <c r="AV277" s="14"/>
      <c r="AW277" s="14"/>
      <c r="AX277" s="14"/>
      <c r="AY277" s="14"/>
      <c r="AZ277" s="14"/>
    </row>
    <row r="278" spans="1:52" ht="12.75">
      <c r="A278" s="12"/>
      <c r="B278" s="13"/>
      <c r="C278" s="13"/>
      <c r="D278" s="14"/>
      <c r="E278" s="14"/>
      <c r="F278" s="14"/>
      <c r="G278" s="14"/>
      <c r="H278" s="14"/>
      <c r="I278" s="15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1"/>
      <c r="AT278" s="14"/>
      <c r="AU278" s="14"/>
      <c r="AV278" s="14"/>
      <c r="AW278" s="14"/>
      <c r="AX278" s="14"/>
      <c r="AY278" s="14"/>
      <c r="AZ278" s="14"/>
    </row>
    <row r="279" spans="1:52" ht="12.75">
      <c r="A279" s="12"/>
      <c r="B279" s="13"/>
      <c r="C279" s="13"/>
      <c r="D279" s="14"/>
      <c r="E279" s="14"/>
      <c r="F279" s="14"/>
      <c r="G279" s="14"/>
      <c r="H279" s="14"/>
      <c r="I279" s="15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1"/>
      <c r="AT279" s="14"/>
      <c r="AU279" s="14"/>
      <c r="AV279" s="14"/>
      <c r="AW279" s="14"/>
      <c r="AX279" s="14"/>
      <c r="AY279" s="14"/>
      <c r="AZ279" s="14"/>
    </row>
    <row r="280" spans="1:52" ht="12.75">
      <c r="A280" s="12"/>
      <c r="B280" s="13"/>
      <c r="C280" s="13"/>
      <c r="D280" s="14"/>
      <c r="E280" s="14"/>
      <c r="F280" s="14"/>
      <c r="G280" s="14"/>
      <c r="H280" s="14"/>
      <c r="I280" s="15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1"/>
      <c r="AT280" s="14"/>
      <c r="AU280" s="14"/>
      <c r="AV280" s="14"/>
      <c r="AW280" s="14"/>
      <c r="AX280" s="14"/>
      <c r="AY280" s="14"/>
      <c r="AZ280" s="14"/>
    </row>
    <row r="281" spans="1:52" ht="12.75">
      <c r="A281" s="12"/>
      <c r="B281" s="13"/>
      <c r="C281" s="13"/>
      <c r="D281" s="14"/>
      <c r="E281" s="14"/>
      <c r="F281" s="14"/>
      <c r="G281" s="14"/>
      <c r="H281" s="14"/>
      <c r="I281" s="15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1"/>
      <c r="AT281" s="14"/>
      <c r="AU281" s="14"/>
      <c r="AV281" s="14"/>
      <c r="AW281" s="14"/>
      <c r="AX281" s="14"/>
      <c r="AY281" s="14"/>
      <c r="AZ281" s="14"/>
    </row>
    <row r="282" spans="1:52" ht="12.75">
      <c r="A282" s="12"/>
      <c r="B282" s="13"/>
      <c r="C282" s="13"/>
      <c r="D282" s="14"/>
      <c r="E282" s="14"/>
      <c r="F282" s="14"/>
      <c r="G282" s="14"/>
      <c r="H282" s="14"/>
      <c r="I282" s="15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1"/>
      <c r="AT282" s="14"/>
      <c r="AU282" s="14"/>
      <c r="AV282" s="14"/>
      <c r="AW282" s="14"/>
      <c r="AX282" s="14"/>
      <c r="AY282" s="14"/>
      <c r="AZ282" s="14"/>
    </row>
    <row r="283" spans="1:52" ht="12.75">
      <c r="A283" s="12"/>
      <c r="B283" s="13"/>
      <c r="C283" s="13"/>
      <c r="D283" s="14"/>
      <c r="E283" s="14"/>
      <c r="F283" s="14"/>
      <c r="G283" s="14"/>
      <c r="H283" s="14"/>
      <c r="I283" s="15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1"/>
      <c r="AT283" s="14"/>
      <c r="AU283" s="14"/>
      <c r="AV283" s="14"/>
      <c r="AW283" s="14"/>
      <c r="AX283" s="14"/>
      <c r="AY283" s="14"/>
      <c r="AZ283" s="14"/>
    </row>
    <row r="284" spans="1:52" ht="12.75">
      <c r="A284" s="12"/>
      <c r="B284" s="13"/>
      <c r="C284" s="13"/>
      <c r="D284" s="14"/>
      <c r="E284" s="14"/>
      <c r="F284" s="14"/>
      <c r="G284" s="14"/>
      <c r="H284" s="14"/>
      <c r="I284" s="15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1"/>
      <c r="AT284" s="14"/>
      <c r="AU284" s="14"/>
      <c r="AV284" s="14"/>
      <c r="AW284" s="14"/>
      <c r="AX284" s="14"/>
      <c r="AY284" s="14"/>
      <c r="AZ284" s="14"/>
    </row>
    <row r="285" spans="1:52" ht="12.75">
      <c r="A285" s="12"/>
      <c r="B285" s="13"/>
      <c r="C285" s="13"/>
      <c r="D285" s="14"/>
      <c r="E285" s="14"/>
      <c r="F285" s="14"/>
      <c r="G285" s="14"/>
      <c r="H285" s="14"/>
      <c r="I285" s="15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1"/>
      <c r="AT285" s="14"/>
      <c r="AU285" s="14"/>
      <c r="AV285" s="14"/>
      <c r="AW285" s="14"/>
      <c r="AX285" s="14"/>
      <c r="AY285" s="14"/>
      <c r="AZ285" s="14"/>
    </row>
    <row r="286" spans="1:52" ht="12.75">
      <c r="A286" s="12"/>
      <c r="B286" s="13"/>
      <c r="C286" s="13"/>
      <c r="D286" s="14"/>
      <c r="E286" s="14"/>
      <c r="F286" s="14"/>
      <c r="G286" s="14"/>
      <c r="H286" s="14"/>
      <c r="I286" s="15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1"/>
      <c r="AT286" s="14"/>
      <c r="AU286" s="14"/>
      <c r="AV286" s="14"/>
      <c r="AW286" s="14"/>
      <c r="AX286" s="14"/>
      <c r="AY286" s="14"/>
      <c r="AZ286" s="14"/>
    </row>
    <row r="287" spans="1:52" ht="12.75">
      <c r="A287" s="12"/>
      <c r="B287" s="13"/>
      <c r="C287" s="13"/>
      <c r="D287" s="14"/>
      <c r="E287" s="14"/>
      <c r="F287" s="14"/>
      <c r="G287" s="14"/>
      <c r="H287" s="14"/>
      <c r="I287" s="15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1"/>
      <c r="AT287" s="14"/>
      <c r="AU287" s="14"/>
      <c r="AV287" s="14"/>
      <c r="AW287" s="14"/>
      <c r="AX287" s="14"/>
      <c r="AY287" s="14"/>
      <c r="AZ287" s="14"/>
    </row>
    <row r="288" spans="1:52" ht="12.75">
      <c r="A288" s="12"/>
      <c r="B288" s="13"/>
      <c r="C288" s="13"/>
      <c r="D288" s="14"/>
      <c r="E288" s="14"/>
      <c r="F288" s="14"/>
      <c r="G288" s="14"/>
      <c r="H288" s="14"/>
      <c r="I288" s="15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1"/>
      <c r="AT288" s="14"/>
      <c r="AU288" s="14"/>
      <c r="AV288" s="14"/>
      <c r="AW288" s="14"/>
      <c r="AX288" s="14"/>
      <c r="AY288" s="14"/>
      <c r="AZ288" s="14"/>
    </row>
    <row r="289" spans="1:52" ht="12.75">
      <c r="A289" s="12"/>
      <c r="B289" s="13"/>
      <c r="C289" s="13"/>
      <c r="D289" s="14"/>
      <c r="E289" s="14"/>
      <c r="F289" s="14"/>
      <c r="G289" s="14"/>
      <c r="H289" s="14"/>
      <c r="I289" s="15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1"/>
      <c r="AT289" s="14"/>
      <c r="AU289" s="14"/>
      <c r="AV289" s="14"/>
      <c r="AW289" s="14"/>
      <c r="AX289" s="14"/>
      <c r="AY289" s="14"/>
      <c r="AZ289" s="14"/>
    </row>
    <row r="290" spans="1:52" ht="12.75">
      <c r="A290" s="12"/>
      <c r="B290" s="13"/>
      <c r="C290" s="13"/>
      <c r="D290" s="14"/>
      <c r="E290" s="14"/>
      <c r="F290" s="14"/>
      <c r="G290" s="14"/>
      <c r="H290" s="14"/>
      <c r="I290" s="15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1"/>
      <c r="AT290" s="14"/>
      <c r="AU290" s="14"/>
      <c r="AV290" s="14"/>
      <c r="AW290" s="14"/>
      <c r="AX290" s="14"/>
      <c r="AY290" s="14"/>
      <c r="AZ290" s="14"/>
    </row>
    <row r="291" spans="1:52" ht="12.75">
      <c r="A291" s="12"/>
      <c r="B291" s="13"/>
      <c r="C291" s="13"/>
      <c r="D291" s="14"/>
      <c r="E291" s="14"/>
      <c r="F291" s="14"/>
      <c r="G291" s="14"/>
      <c r="H291" s="14"/>
      <c r="I291" s="15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1"/>
      <c r="AT291" s="14"/>
      <c r="AU291" s="14"/>
      <c r="AV291" s="14"/>
      <c r="AW291" s="14"/>
      <c r="AX291" s="14"/>
      <c r="AY291" s="14"/>
      <c r="AZ291" s="14"/>
    </row>
    <row r="292" spans="1:52" ht="12.75">
      <c r="A292" s="12"/>
      <c r="B292" s="13"/>
      <c r="C292" s="13"/>
      <c r="D292" s="14"/>
      <c r="E292" s="14"/>
      <c r="F292" s="14"/>
      <c r="G292" s="14"/>
      <c r="H292" s="14"/>
      <c r="I292" s="15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1"/>
      <c r="AT292" s="14"/>
      <c r="AU292" s="14"/>
      <c r="AV292" s="14"/>
      <c r="AW292" s="14"/>
      <c r="AX292" s="14"/>
      <c r="AY292" s="14"/>
      <c r="AZ292" s="14"/>
    </row>
    <row r="293" spans="1:52" ht="12.75">
      <c r="A293" s="12"/>
      <c r="B293" s="13"/>
      <c r="C293" s="13"/>
      <c r="D293" s="14"/>
      <c r="E293" s="14"/>
      <c r="F293" s="14"/>
      <c r="G293" s="14"/>
      <c r="H293" s="14"/>
      <c r="I293" s="15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1"/>
      <c r="AT293" s="14"/>
      <c r="AU293" s="14"/>
      <c r="AV293" s="14"/>
      <c r="AW293" s="14"/>
      <c r="AX293" s="14"/>
      <c r="AY293" s="14"/>
      <c r="AZ293" s="14"/>
    </row>
    <row r="294" spans="1:52" ht="12.75">
      <c r="A294" s="12"/>
      <c r="B294" s="13"/>
      <c r="C294" s="13"/>
      <c r="D294" s="14"/>
      <c r="E294" s="14"/>
      <c r="F294" s="14"/>
      <c r="G294" s="14"/>
      <c r="H294" s="14"/>
      <c r="I294" s="15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1"/>
      <c r="AT294" s="14"/>
      <c r="AU294" s="14"/>
      <c r="AV294" s="14"/>
      <c r="AW294" s="14"/>
      <c r="AX294" s="14"/>
      <c r="AY294" s="14"/>
      <c r="AZ294" s="14"/>
    </row>
    <row r="295" spans="1:52" ht="12.75">
      <c r="A295" s="12"/>
      <c r="B295" s="13"/>
      <c r="C295" s="13"/>
      <c r="D295" s="14"/>
      <c r="E295" s="14"/>
      <c r="F295" s="14"/>
      <c r="G295" s="14"/>
      <c r="H295" s="14"/>
      <c r="I295" s="15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1"/>
      <c r="AT295" s="14"/>
      <c r="AU295" s="14"/>
      <c r="AV295" s="14"/>
      <c r="AW295" s="14"/>
      <c r="AX295" s="14"/>
      <c r="AY295" s="14"/>
      <c r="AZ295" s="14"/>
    </row>
    <row r="296" spans="1:52" ht="12.75">
      <c r="A296" s="12"/>
      <c r="B296" s="13"/>
      <c r="C296" s="13"/>
      <c r="D296" s="14"/>
      <c r="E296" s="14"/>
      <c r="F296" s="14"/>
      <c r="G296" s="14"/>
      <c r="H296" s="14"/>
      <c r="I296" s="15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1"/>
      <c r="AT296" s="14"/>
      <c r="AU296" s="14"/>
      <c r="AV296" s="14"/>
      <c r="AW296" s="14"/>
      <c r="AX296" s="14"/>
      <c r="AY296" s="14"/>
      <c r="AZ296" s="14"/>
    </row>
    <row r="297" spans="1:52" ht="12.75">
      <c r="A297" s="12"/>
      <c r="B297" s="13"/>
      <c r="C297" s="13"/>
      <c r="D297" s="14"/>
      <c r="E297" s="14"/>
      <c r="F297" s="14"/>
      <c r="G297" s="14"/>
      <c r="H297" s="14"/>
      <c r="I297" s="15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1"/>
      <c r="AT297" s="14"/>
      <c r="AU297" s="14"/>
      <c r="AV297" s="14"/>
      <c r="AW297" s="14"/>
      <c r="AX297" s="14"/>
      <c r="AY297" s="14"/>
      <c r="AZ297" s="14"/>
    </row>
    <row r="298" spans="1:52" ht="12.75">
      <c r="A298" s="12"/>
      <c r="B298" s="13"/>
      <c r="C298" s="13"/>
      <c r="D298" s="14"/>
      <c r="E298" s="14"/>
      <c r="F298" s="14"/>
      <c r="G298" s="14"/>
      <c r="H298" s="14"/>
      <c r="I298" s="15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1"/>
      <c r="AT298" s="14"/>
      <c r="AU298" s="14"/>
      <c r="AV298" s="14"/>
      <c r="AW298" s="14"/>
      <c r="AX298" s="14"/>
      <c r="AY298" s="14"/>
      <c r="AZ298" s="14"/>
    </row>
    <row r="299" spans="1:52" ht="12.75">
      <c r="A299" s="12"/>
      <c r="B299" s="13"/>
      <c r="C299" s="13"/>
      <c r="D299" s="14"/>
      <c r="E299" s="14"/>
      <c r="F299" s="14"/>
      <c r="G299" s="14"/>
      <c r="H299" s="14"/>
      <c r="I299" s="15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1"/>
      <c r="AT299" s="14"/>
      <c r="AU299" s="14"/>
      <c r="AV299" s="14"/>
      <c r="AW299" s="14"/>
      <c r="AX299" s="14"/>
      <c r="AY299" s="14"/>
      <c r="AZ299" s="14"/>
    </row>
    <row r="300" spans="1:52" ht="12.75">
      <c r="A300" s="12"/>
      <c r="B300" s="13"/>
      <c r="C300" s="13"/>
      <c r="D300" s="14"/>
      <c r="E300" s="14"/>
      <c r="F300" s="14"/>
      <c r="G300" s="14"/>
      <c r="H300" s="14"/>
      <c r="I300" s="15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1"/>
      <c r="AT300" s="14"/>
      <c r="AU300" s="14"/>
      <c r="AV300" s="14"/>
      <c r="AW300" s="14"/>
      <c r="AX300" s="14"/>
      <c r="AY300" s="14"/>
      <c r="AZ300" s="14"/>
    </row>
    <row r="301" spans="1:52" ht="12.75">
      <c r="A301" s="12"/>
      <c r="B301" s="13"/>
      <c r="C301" s="13"/>
      <c r="D301" s="14"/>
      <c r="E301" s="14"/>
      <c r="F301" s="14"/>
      <c r="G301" s="14"/>
      <c r="H301" s="14"/>
      <c r="I301" s="15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1"/>
      <c r="AT301" s="14"/>
      <c r="AU301" s="14"/>
      <c r="AV301" s="14"/>
      <c r="AW301" s="14"/>
      <c r="AX301" s="14"/>
      <c r="AY301" s="14"/>
      <c r="AZ301" s="14"/>
    </row>
    <row r="302" spans="1:52" ht="12.75">
      <c r="A302" s="12"/>
      <c r="B302" s="13"/>
      <c r="C302" s="13"/>
      <c r="D302" s="14"/>
      <c r="E302" s="14"/>
      <c r="F302" s="14"/>
      <c r="G302" s="14"/>
      <c r="H302" s="14"/>
      <c r="I302" s="15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1"/>
      <c r="AT302" s="14"/>
      <c r="AU302" s="14"/>
      <c r="AV302" s="14"/>
      <c r="AW302" s="14"/>
      <c r="AX302" s="14"/>
      <c r="AY302" s="14"/>
      <c r="AZ302" s="14"/>
    </row>
    <row r="303" spans="1:52" ht="12.75">
      <c r="A303" s="12"/>
      <c r="B303" s="13"/>
      <c r="C303" s="13"/>
      <c r="D303" s="14"/>
      <c r="E303" s="14"/>
      <c r="F303" s="14"/>
      <c r="G303" s="14"/>
      <c r="H303" s="14"/>
      <c r="I303" s="15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1"/>
      <c r="AT303" s="14"/>
      <c r="AU303" s="14"/>
      <c r="AV303" s="14"/>
      <c r="AW303" s="14"/>
      <c r="AX303" s="14"/>
      <c r="AY303" s="14"/>
      <c r="AZ303" s="14"/>
    </row>
    <row r="304" spans="1:52" ht="12.75">
      <c r="A304" s="12"/>
      <c r="B304" s="13"/>
      <c r="C304" s="13"/>
      <c r="D304" s="14"/>
      <c r="E304" s="14"/>
      <c r="F304" s="14"/>
      <c r="G304" s="14"/>
      <c r="H304" s="14"/>
      <c r="I304" s="15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1"/>
      <c r="AT304" s="14"/>
      <c r="AU304" s="14"/>
      <c r="AV304" s="14"/>
      <c r="AW304" s="14"/>
      <c r="AX304" s="14"/>
      <c r="AY304" s="14"/>
      <c r="AZ304" s="14"/>
    </row>
    <row r="305" spans="1:52" ht="12.75">
      <c r="A305" s="12"/>
      <c r="B305" s="13"/>
      <c r="C305" s="13"/>
      <c r="D305" s="14"/>
      <c r="E305" s="14"/>
      <c r="F305" s="14"/>
      <c r="G305" s="14"/>
      <c r="H305" s="14"/>
      <c r="I305" s="15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1"/>
      <c r="AT305" s="14"/>
      <c r="AU305" s="14"/>
      <c r="AV305" s="14"/>
      <c r="AW305" s="14"/>
      <c r="AX305" s="14"/>
      <c r="AY305" s="14"/>
      <c r="AZ305" s="14"/>
    </row>
    <row r="306" spans="1:52" ht="12.75">
      <c r="A306" s="12"/>
      <c r="B306" s="13"/>
      <c r="C306" s="13"/>
      <c r="D306" s="14"/>
      <c r="E306" s="14"/>
      <c r="F306" s="14"/>
      <c r="G306" s="14"/>
      <c r="H306" s="14"/>
      <c r="I306" s="15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1"/>
      <c r="AT306" s="14"/>
      <c r="AU306" s="14"/>
      <c r="AV306" s="14"/>
      <c r="AW306" s="14"/>
      <c r="AX306" s="14"/>
      <c r="AY306" s="14"/>
      <c r="AZ306" s="14"/>
    </row>
    <row r="307" spans="1:52" ht="12.75">
      <c r="A307" s="12"/>
      <c r="B307" s="13"/>
      <c r="C307" s="13"/>
      <c r="D307" s="14"/>
      <c r="E307" s="14"/>
      <c r="F307" s="14"/>
      <c r="G307" s="14"/>
      <c r="H307" s="14"/>
      <c r="I307" s="15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1"/>
      <c r="AT307" s="14"/>
      <c r="AU307" s="14"/>
      <c r="AV307" s="14"/>
      <c r="AW307" s="14"/>
      <c r="AX307" s="14"/>
      <c r="AY307" s="14"/>
      <c r="AZ307" s="14"/>
    </row>
    <row r="308" spans="1:52" ht="12.75">
      <c r="A308" s="12"/>
      <c r="B308" s="13"/>
      <c r="C308" s="13"/>
      <c r="D308" s="14"/>
      <c r="E308" s="14"/>
      <c r="F308" s="14"/>
      <c r="G308" s="14"/>
      <c r="H308" s="14"/>
      <c r="I308" s="15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1"/>
      <c r="AT308" s="14"/>
      <c r="AU308" s="14"/>
      <c r="AV308" s="14"/>
      <c r="AW308" s="14"/>
      <c r="AX308" s="14"/>
      <c r="AY308" s="14"/>
      <c r="AZ308" s="14"/>
    </row>
    <row r="309" spans="1:52" ht="12.75">
      <c r="A309" s="12"/>
      <c r="B309" s="13"/>
      <c r="C309" s="13"/>
      <c r="D309" s="14"/>
      <c r="E309" s="14"/>
      <c r="F309" s="14"/>
      <c r="G309" s="14"/>
      <c r="H309" s="14"/>
      <c r="I309" s="15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1"/>
      <c r="AT309" s="14"/>
      <c r="AU309" s="14"/>
      <c r="AV309" s="14"/>
      <c r="AW309" s="14"/>
      <c r="AX309" s="14"/>
      <c r="AY309" s="14"/>
      <c r="AZ309" s="14"/>
    </row>
    <row r="310" spans="1:52" ht="12.75">
      <c r="A310" s="12"/>
      <c r="B310" s="13"/>
      <c r="C310" s="13"/>
      <c r="D310" s="14"/>
      <c r="E310" s="14"/>
      <c r="F310" s="14"/>
      <c r="G310" s="14"/>
      <c r="H310" s="14"/>
      <c r="I310" s="15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1"/>
      <c r="AT310" s="14"/>
      <c r="AU310" s="14"/>
      <c r="AV310" s="14"/>
      <c r="AW310" s="14"/>
      <c r="AX310" s="14"/>
      <c r="AY310" s="14"/>
      <c r="AZ310" s="14"/>
    </row>
    <row r="311" spans="1:52" ht="12.75">
      <c r="A311" s="12"/>
      <c r="B311" s="13"/>
      <c r="C311" s="13"/>
      <c r="D311" s="14"/>
      <c r="E311" s="14"/>
      <c r="F311" s="14"/>
      <c r="G311" s="14"/>
      <c r="H311" s="14"/>
      <c r="I311" s="15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1"/>
      <c r="AT311" s="14"/>
      <c r="AU311" s="14"/>
      <c r="AV311" s="14"/>
      <c r="AW311" s="14"/>
      <c r="AX311" s="14"/>
      <c r="AY311" s="14"/>
      <c r="AZ311" s="14"/>
    </row>
    <row r="312" spans="1:52" ht="12.75">
      <c r="A312" s="12"/>
      <c r="B312" s="13"/>
      <c r="C312" s="13"/>
      <c r="D312" s="14"/>
      <c r="E312" s="14"/>
      <c r="F312" s="14"/>
      <c r="G312" s="14"/>
      <c r="H312" s="14"/>
      <c r="I312" s="15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1"/>
      <c r="AT312" s="14"/>
      <c r="AU312" s="14"/>
      <c r="AV312" s="14"/>
      <c r="AW312" s="14"/>
      <c r="AX312" s="14"/>
      <c r="AY312" s="14"/>
      <c r="AZ312" s="14"/>
    </row>
    <row r="313" spans="1:52" ht="12.75">
      <c r="A313" s="12"/>
      <c r="B313" s="13"/>
      <c r="C313" s="13"/>
      <c r="D313" s="14"/>
      <c r="E313" s="14"/>
      <c r="F313" s="14"/>
      <c r="G313" s="14"/>
      <c r="H313" s="14"/>
      <c r="I313" s="15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1"/>
      <c r="AT313" s="14"/>
      <c r="AU313" s="14"/>
      <c r="AV313" s="14"/>
      <c r="AW313" s="14"/>
      <c r="AX313" s="14"/>
      <c r="AY313" s="14"/>
      <c r="AZ313" s="14"/>
    </row>
    <row r="314" spans="1:52" ht="12.75">
      <c r="A314" s="12"/>
      <c r="B314" s="13"/>
      <c r="C314" s="13"/>
      <c r="D314" s="14"/>
      <c r="E314" s="14"/>
      <c r="F314" s="14"/>
      <c r="G314" s="14"/>
      <c r="H314" s="14"/>
      <c r="I314" s="15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1"/>
      <c r="AT314" s="14"/>
      <c r="AU314" s="14"/>
      <c r="AV314" s="14"/>
      <c r="AW314" s="14"/>
      <c r="AX314" s="14"/>
      <c r="AY314" s="14"/>
      <c r="AZ314" s="14"/>
    </row>
    <row r="315" spans="1:52" ht="12.75">
      <c r="A315" s="12"/>
      <c r="B315" s="13"/>
      <c r="C315" s="13"/>
      <c r="D315" s="14"/>
      <c r="E315" s="14"/>
      <c r="F315" s="14"/>
      <c r="G315" s="14"/>
      <c r="H315" s="14"/>
      <c r="I315" s="15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1"/>
      <c r="AT315" s="14"/>
      <c r="AU315" s="14"/>
      <c r="AV315" s="14"/>
      <c r="AW315" s="14"/>
      <c r="AX315" s="14"/>
      <c r="AY315" s="14"/>
      <c r="AZ315" s="14"/>
    </row>
    <row r="316" spans="1:52" ht="12.75">
      <c r="A316" s="12"/>
      <c r="B316" s="13"/>
      <c r="C316" s="13"/>
      <c r="D316" s="14"/>
      <c r="E316" s="14"/>
      <c r="F316" s="14"/>
      <c r="G316" s="14"/>
      <c r="H316" s="14"/>
      <c r="I316" s="15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1"/>
      <c r="AT316" s="14"/>
      <c r="AU316" s="14"/>
      <c r="AV316" s="14"/>
      <c r="AW316" s="14"/>
      <c r="AX316" s="14"/>
      <c r="AY316" s="14"/>
      <c r="AZ316" s="14"/>
    </row>
    <row r="317" spans="1:52" ht="12.75">
      <c r="A317" s="12"/>
      <c r="B317" s="13"/>
      <c r="C317" s="13"/>
      <c r="D317" s="14"/>
      <c r="E317" s="14"/>
      <c r="F317" s="14"/>
      <c r="G317" s="14"/>
      <c r="H317" s="14"/>
      <c r="I317" s="15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1"/>
      <c r="AT317" s="14"/>
      <c r="AU317" s="14"/>
      <c r="AV317" s="14"/>
      <c r="AW317" s="14"/>
      <c r="AX317" s="14"/>
      <c r="AY317" s="14"/>
      <c r="AZ317" s="14"/>
    </row>
    <row r="318" spans="1:52" ht="12.75">
      <c r="A318" s="12"/>
      <c r="B318" s="13"/>
      <c r="C318" s="13"/>
      <c r="D318" s="14"/>
      <c r="E318" s="14"/>
      <c r="F318" s="14"/>
      <c r="G318" s="14"/>
      <c r="H318" s="14"/>
      <c r="I318" s="15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1"/>
      <c r="AT318" s="14"/>
      <c r="AU318" s="14"/>
      <c r="AV318" s="14"/>
      <c r="AW318" s="14"/>
      <c r="AX318" s="14"/>
      <c r="AY318" s="14"/>
      <c r="AZ318" s="14"/>
    </row>
    <row r="319" spans="1:52" ht="12.75">
      <c r="A319" s="12"/>
      <c r="B319" s="13"/>
      <c r="C319" s="13"/>
      <c r="D319" s="14"/>
      <c r="E319" s="14"/>
      <c r="F319" s="14"/>
      <c r="G319" s="14"/>
      <c r="H319" s="14"/>
      <c r="I319" s="15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1"/>
      <c r="AT319" s="14"/>
      <c r="AU319" s="14"/>
      <c r="AV319" s="14"/>
      <c r="AW319" s="14"/>
      <c r="AX319" s="14"/>
      <c r="AY319" s="14"/>
      <c r="AZ319" s="14"/>
    </row>
    <row r="320" spans="1:52" ht="12.75">
      <c r="A320" s="12"/>
      <c r="B320" s="13"/>
      <c r="C320" s="13"/>
      <c r="D320" s="14"/>
      <c r="E320" s="14"/>
      <c r="F320" s="14"/>
      <c r="G320" s="14"/>
      <c r="H320" s="14"/>
      <c r="I320" s="15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1"/>
      <c r="AT320" s="14"/>
      <c r="AU320" s="14"/>
      <c r="AV320" s="14"/>
      <c r="AW320" s="14"/>
      <c r="AX320" s="14"/>
      <c r="AY320" s="14"/>
      <c r="AZ320" s="14"/>
    </row>
    <row r="321" spans="1:52" ht="12.75">
      <c r="A321" s="12"/>
      <c r="B321" s="13"/>
      <c r="C321" s="13"/>
      <c r="D321" s="14"/>
      <c r="E321" s="14"/>
      <c r="F321" s="14"/>
      <c r="G321" s="14"/>
      <c r="H321" s="14"/>
      <c r="I321" s="15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1"/>
      <c r="AT321" s="14"/>
      <c r="AU321" s="14"/>
      <c r="AV321" s="14"/>
      <c r="AW321" s="14"/>
      <c r="AX321" s="14"/>
      <c r="AY321" s="14"/>
      <c r="AZ321" s="14"/>
    </row>
    <row r="322" spans="1:52" ht="12.75">
      <c r="A322" s="12"/>
      <c r="B322" s="13"/>
      <c r="C322" s="13"/>
      <c r="D322" s="14"/>
      <c r="E322" s="14"/>
      <c r="F322" s="14"/>
      <c r="G322" s="14"/>
      <c r="H322" s="14"/>
      <c r="I322" s="15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1"/>
      <c r="AT322" s="14"/>
      <c r="AU322" s="14"/>
      <c r="AV322" s="14"/>
      <c r="AW322" s="14"/>
      <c r="AX322" s="14"/>
      <c r="AY322" s="14"/>
      <c r="AZ322" s="14"/>
    </row>
    <row r="323" spans="1:52" ht="12.75">
      <c r="A323" s="12"/>
      <c r="B323" s="13"/>
      <c r="C323" s="13"/>
      <c r="D323" s="14"/>
      <c r="E323" s="14"/>
      <c r="F323" s="14"/>
      <c r="G323" s="14"/>
      <c r="H323" s="14"/>
      <c r="I323" s="15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1"/>
      <c r="AT323" s="14"/>
      <c r="AU323" s="14"/>
      <c r="AV323" s="14"/>
      <c r="AW323" s="14"/>
      <c r="AX323" s="14"/>
      <c r="AY323" s="14"/>
      <c r="AZ323" s="14"/>
    </row>
    <row r="324" spans="1:52" ht="12.75">
      <c r="A324" s="12"/>
      <c r="B324" s="13"/>
      <c r="C324" s="13"/>
      <c r="D324" s="14"/>
      <c r="E324" s="14"/>
      <c r="F324" s="14"/>
      <c r="G324" s="14"/>
      <c r="H324" s="14"/>
      <c r="I324" s="15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1"/>
      <c r="AT324" s="14"/>
      <c r="AU324" s="14"/>
      <c r="AV324" s="14"/>
      <c r="AW324" s="14"/>
      <c r="AX324" s="14"/>
      <c r="AY324" s="14"/>
      <c r="AZ324" s="14"/>
    </row>
    <row r="325" spans="1:52" ht="12.75">
      <c r="A325" s="12"/>
      <c r="B325" s="13"/>
      <c r="C325" s="13"/>
      <c r="D325" s="14"/>
      <c r="E325" s="14"/>
      <c r="F325" s="14"/>
      <c r="G325" s="14"/>
      <c r="H325" s="14"/>
      <c r="I325" s="15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1"/>
      <c r="AT325" s="14"/>
      <c r="AU325" s="14"/>
      <c r="AV325" s="14"/>
      <c r="AW325" s="14"/>
      <c r="AX325" s="14"/>
      <c r="AY325" s="14"/>
      <c r="AZ325" s="14"/>
    </row>
    <row r="326" spans="1:52" ht="12.75">
      <c r="A326" s="12"/>
      <c r="B326" s="13"/>
      <c r="C326" s="13"/>
      <c r="D326" s="14"/>
      <c r="E326" s="14"/>
      <c r="F326" s="14"/>
      <c r="G326" s="14"/>
      <c r="H326" s="14"/>
      <c r="I326" s="15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1"/>
      <c r="AT326" s="14"/>
      <c r="AU326" s="14"/>
      <c r="AV326" s="14"/>
      <c r="AW326" s="14"/>
      <c r="AX326" s="14"/>
      <c r="AY326" s="14"/>
      <c r="AZ326" s="14"/>
    </row>
    <row r="327" spans="1:52" ht="12.75">
      <c r="A327" s="12"/>
      <c r="B327" s="13"/>
      <c r="C327" s="13"/>
      <c r="D327" s="14"/>
      <c r="E327" s="14"/>
      <c r="F327" s="14"/>
      <c r="G327" s="14"/>
      <c r="H327" s="14"/>
      <c r="I327" s="15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1"/>
      <c r="AT327" s="14"/>
      <c r="AU327" s="14"/>
      <c r="AV327" s="14"/>
      <c r="AW327" s="14"/>
      <c r="AX327" s="14"/>
      <c r="AY327" s="14"/>
      <c r="AZ327" s="14"/>
    </row>
    <row r="328" spans="1:52" ht="12.75">
      <c r="A328" s="12"/>
      <c r="B328" s="13"/>
      <c r="C328" s="13"/>
      <c r="D328" s="14"/>
      <c r="E328" s="14"/>
      <c r="F328" s="14"/>
      <c r="G328" s="14"/>
      <c r="H328" s="14"/>
      <c r="I328" s="15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1"/>
      <c r="AT328" s="14"/>
      <c r="AU328" s="14"/>
      <c r="AV328" s="14"/>
      <c r="AW328" s="14"/>
      <c r="AX328" s="14"/>
      <c r="AY328" s="14"/>
      <c r="AZ328" s="14"/>
    </row>
    <row r="329" spans="1:52" ht="12.75">
      <c r="A329" s="12"/>
      <c r="B329" s="13"/>
      <c r="C329" s="13"/>
      <c r="D329" s="14"/>
      <c r="E329" s="14"/>
      <c r="F329" s="14"/>
      <c r="G329" s="14"/>
      <c r="H329" s="14"/>
      <c r="I329" s="15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1"/>
      <c r="AT329" s="14"/>
      <c r="AU329" s="14"/>
      <c r="AV329" s="14"/>
      <c r="AW329" s="14"/>
      <c r="AX329" s="14"/>
      <c r="AY329" s="14"/>
      <c r="AZ329" s="14"/>
    </row>
    <row r="330" spans="1:52" ht="12.75">
      <c r="A330" s="12"/>
      <c r="B330" s="13"/>
      <c r="C330" s="13"/>
      <c r="D330" s="14"/>
      <c r="E330" s="14"/>
      <c r="F330" s="14"/>
      <c r="G330" s="14"/>
      <c r="H330" s="14"/>
      <c r="I330" s="15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1"/>
      <c r="AT330" s="14"/>
      <c r="AU330" s="14"/>
      <c r="AV330" s="14"/>
      <c r="AW330" s="14"/>
      <c r="AX330" s="14"/>
      <c r="AY330" s="14"/>
      <c r="AZ330" s="14"/>
    </row>
    <row r="331" spans="1:52" ht="12.75">
      <c r="A331" s="12"/>
      <c r="B331" s="13"/>
      <c r="C331" s="13"/>
      <c r="D331" s="14"/>
      <c r="E331" s="14"/>
      <c r="F331" s="14"/>
      <c r="G331" s="14"/>
      <c r="H331" s="14"/>
      <c r="I331" s="15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1"/>
      <c r="AT331" s="14"/>
      <c r="AU331" s="14"/>
      <c r="AV331" s="14"/>
      <c r="AW331" s="14"/>
      <c r="AX331" s="14"/>
      <c r="AY331" s="14"/>
      <c r="AZ331" s="14"/>
    </row>
    <row r="332" spans="1:52" ht="12.75">
      <c r="A332" s="12"/>
      <c r="B332" s="13"/>
      <c r="C332" s="13"/>
      <c r="D332" s="14"/>
      <c r="E332" s="14"/>
      <c r="F332" s="14"/>
      <c r="G332" s="14"/>
      <c r="H332" s="14"/>
      <c r="I332" s="15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1"/>
      <c r="AT332" s="14"/>
      <c r="AU332" s="14"/>
      <c r="AV332" s="14"/>
      <c r="AW332" s="14"/>
      <c r="AX332" s="14"/>
      <c r="AY332" s="14"/>
      <c r="AZ332" s="14"/>
    </row>
    <row r="333" spans="1:52" ht="12.75">
      <c r="A333" s="12"/>
      <c r="B333" s="13"/>
      <c r="C333" s="13"/>
      <c r="D333" s="14"/>
      <c r="E333" s="14"/>
      <c r="F333" s="14"/>
      <c r="G333" s="14"/>
      <c r="H333" s="14"/>
      <c r="I333" s="15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1"/>
      <c r="AT333" s="14"/>
      <c r="AU333" s="14"/>
      <c r="AV333" s="14"/>
      <c r="AW333" s="14"/>
      <c r="AX333" s="14"/>
      <c r="AY333" s="14"/>
      <c r="AZ333" s="14"/>
    </row>
    <row r="334" spans="1:52" ht="12.75">
      <c r="A334" s="12"/>
      <c r="B334" s="13"/>
      <c r="C334" s="13"/>
      <c r="D334" s="14"/>
      <c r="E334" s="14"/>
      <c r="F334" s="14"/>
      <c r="G334" s="14"/>
      <c r="H334" s="14"/>
      <c r="I334" s="15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1"/>
      <c r="AT334" s="14"/>
      <c r="AU334" s="14"/>
      <c r="AV334" s="14"/>
      <c r="AW334" s="14"/>
      <c r="AX334" s="14"/>
      <c r="AY334" s="14"/>
      <c r="AZ334" s="14"/>
    </row>
    <row r="335" spans="1:52" ht="12.75">
      <c r="A335" s="12"/>
      <c r="B335" s="13"/>
      <c r="C335" s="13"/>
      <c r="D335" s="14"/>
      <c r="E335" s="14"/>
      <c r="F335" s="14"/>
      <c r="G335" s="14"/>
      <c r="H335" s="14"/>
      <c r="I335" s="15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1"/>
      <c r="AT335" s="14"/>
      <c r="AU335" s="14"/>
      <c r="AV335" s="14"/>
      <c r="AW335" s="14"/>
      <c r="AX335" s="14"/>
      <c r="AY335" s="14"/>
      <c r="AZ335" s="14"/>
    </row>
    <row r="336" spans="1:52" ht="12.75">
      <c r="A336" s="12"/>
      <c r="B336" s="13"/>
      <c r="C336" s="13"/>
      <c r="D336" s="14"/>
      <c r="E336" s="14"/>
      <c r="F336" s="14"/>
      <c r="G336" s="14"/>
      <c r="H336" s="14"/>
      <c r="I336" s="15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1"/>
      <c r="AT336" s="14"/>
      <c r="AU336" s="14"/>
      <c r="AV336" s="14"/>
      <c r="AW336" s="14"/>
      <c r="AX336" s="14"/>
      <c r="AY336" s="14"/>
      <c r="AZ336" s="14"/>
    </row>
  </sheetData>
  <sheetProtection/>
  <autoFilter ref="A17:AJ106"/>
  <mergeCells count="699">
    <mergeCell ref="A109:AZ109"/>
    <mergeCell ref="AC3:AJ3"/>
    <mergeCell ref="AA2:AL2"/>
    <mergeCell ref="AY104:AY105"/>
    <mergeCell ref="AZ104:AZ105"/>
    <mergeCell ref="AY92:AY93"/>
    <mergeCell ref="AY94:AY95"/>
    <mergeCell ref="AY96:AY97"/>
    <mergeCell ref="AY98:AY99"/>
    <mergeCell ref="AY100:AY101"/>
    <mergeCell ref="AZ100:AZ101"/>
    <mergeCell ref="AZ94:AZ95"/>
    <mergeCell ref="AO102:AO103"/>
    <mergeCell ref="AZ102:AZ103"/>
    <mergeCell ref="AX102:AX103"/>
    <mergeCell ref="AX98:AX99"/>
    <mergeCell ref="AX100:AX101"/>
    <mergeCell ref="AZ98:AZ99"/>
    <mergeCell ref="AY102:AY103"/>
    <mergeCell ref="AO90:AO91"/>
    <mergeCell ref="AO92:AO93"/>
    <mergeCell ref="AO94:AO95"/>
    <mergeCell ref="AO96:AO97"/>
    <mergeCell ref="AZ96:AZ97"/>
    <mergeCell ref="AY90:AY91"/>
    <mergeCell ref="AX90:AX91"/>
    <mergeCell ref="AZ86:AZ87"/>
    <mergeCell ref="AZ88:AZ89"/>
    <mergeCell ref="AZ90:AZ91"/>
    <mergeCell ref="AZ92:AZ93"/>
    <mergeCell ref="AY86:AY87"/>
    <mergeCell ref="AY88:AY89"/>
    <mergeCell ref="AN100:AN101"/>
    <mergeCell ref="AN102:AN103"/>
    <mergeCell ref="AN104:AN105"/>
    <mergeCell ref="AX92:AX93"/>
    <mergeCell ref="AX104:AX105"/>
    <mergeCell ref="AX96:AX97"/>
    <mergeCell ref="AO98:AO99"/>
    <mergeCell ref="AX94:AX95"/>
    <mergeCell ref="AO104:AO105"/>
    <mergeCell ref="AO100:AO101"/>
    <mergeCell ref="D94:D95"/>
    <mergeCell ref="D96:D97"/>
    <mergeCell ref="D104:D105"/>
    <mergeCell ref="AN86:AN87"/>
    <mergeCell ref="AN88:AN89"/>
    <mergeCell ref="AN90:AN91"/>
    <mergeCell ref="AN92:AN93"/>
    <mergeCell ref="AN94:AN95"/>
    <mergeCell ref="AN96:AN97"/>
    <mergeCell ref="AN98:AN99"/>
    <mergeCell ref="A102:A103"/>
    <mergeCell ref="A104:A105"/>
    <mergeCell ref="E96:E97"/>
    <mergeCell ref="E98:E99"/>
    <mergeCell ref="E100:E101"/>
    <mergeCell ref="E102:E103"/>
    <mergeCell ref="E104:E105"/>
    <mergeCell ref="B96:B97"/>
    <mergeCell ref="B98:B99"/>
    <mergeCell ref="B100:B101"/>
    <mergeCell ref="A90:A91"/>
    <mergeCell ref="A92:A93"/>
    <mergeCell ref="A94:A95"/>
    <mergeCell ref="A96:A97"/>
    <mergeCell ref="A98:A99"/>
    <mergeCell ref="A100:A101"/>
    <mergeCell ref="B102:B103"/>
    <mergeCell ref="B104:B105"/>
    <mergeCell ref="D98:D99"/>
    <mergeCell ref="D100:D101"/>
    <mergeCell ref="D102:D103"/>
    <mergeCell ref="E86:E87"/>
    <mergeCell ref="E88:E89"/>
    <mergeCell ref="B90:B91"/>
    <mergeCell ref="E90:E91"/>
    <mergeCell ref="B92:B93"/>
    <mergeCell ref="B94:B95"/>
    <mergeCell ref="E94:E95"/>
    <mergeCell ref="E92:E93"/>
    <mergeCell ref="D90:D91"/>
    <mergeCell ref="D92:D93"/>
    <mergeCell ref="A86:A87"/>
    <mergeCell ref="B86:B87"/>
    <mergeCell ref="D86:D87"/>
    <mergeCell ref="D88:D89"/>
    <mergeCell ref="A88:A89"/>
    <mergeCell ref="B88:B89"/>
    <mergeCell ref="AU84:AU85"/>
    <mergeCell ref="AV84:AV85"/>
    <mergeCell ref="AO84:AO85"/>
    <mergeCell ref="AX84:AX85"/>
    <mergeCell ref="AY84:AY85"/>
    <mergeCell ref="AO86:AO87"/>
    <mergeCell ref="AO88:AO89"/>
    <mergeCell ref="AX86:AX87"/>
    <mergeCell ref="AX88:AX89"/>
    <mergeCell ref="AZ84:AZ85"/>
    <mergeCell ref="AP84:AP85"/>
    <mergeCell ref="AQ84:AQ85"/>
    <mergeCell ref="AR84:AR85"/>
    <mergeCell ref="AS84:AS85"/>
    <mergeCell ref="AT84:AT85"/>
    <mergeCell ref="A84:A85"/>
    <mergeCell ref="B84:B85"/>
    <mergeCell ref="D84:D85"/>
    <mergeCell ref="E84:E85"/>
    <mergeCell ref="AN84:AN85"/>
    <mergeCell ref="AU82:AU83"/>
    <mergeCell ref="A82:A83"/>
    <mergeCell ref="B82:B83"/>
    <mergeCell ref="D82:D83"/>
    <mergeCell ref="E82:E83"/>
    <mergeCell ref="AV82:AV83"/>
    <mergeCell ref="AO82:AO83"/>
    <mergeCell ref="AX82:AX83"/>
    <mergeCell ref="AY82:AY83"/>
    <mergeCell ref="AZ82:AZ83"/>
    <mergeCell ref="AP82:AP83"/>
    <mergeCell ref="AQ82:AQ83"/>
    <mergeCell ref="AR82:AR83"/>
    <mergeCell ref="AS82:AS83"/>
    <mergeCell ref="AT82:AT83"/>
    <mergeCell ref="AN82:AN83"/>
    <mergeCell ref="N12:N15"/>
    <mergeCell ref="A32:A33"/>
    <mergeCell ref="E20:E21"/>
    <mergeCell ref="AF12:AF15"/>
    <mergeCell ref="Y12:Y15"/>
    <mergeCell ref="AN56:AN57"/>
    <mergeCell ref="D46:D47"/>
    <mergeCell ref="E50:E51"/>
    <mergeCell ref="B68:B69"/>
    <mergeCell ref="A6:AL6"/>
    <mergeCell ref="AJ12:AJ15"/>
    <mergeCell ref="AB12:AB15"/>
    <mergeCell ref="AC12:AC15"/>
    <mergeCell ref="AD12:AD15"/>
    <mergeCell ref="AE12:AE15"/>
    <mergeCell ref="A8:AL9"/>
    <mergeCell ref="A10:AL10"/>
    <mergeCell ref="H12:H15"/>
    <mergeCell ref="AL12:AL15"/>
    <mergeCell ref="AY72:AY73"/>
    <mergeCell ref="AZ72:AZ73"/>
    <mergeCell ref="AS62:AS63"/>
    <mergeCell ref="AT62:AT63"/>
    <mergeCell ref="AU62:AU63"/>
    <mergeCell ref="AT64:AT65"/>
    <mergeCell ref="AY64:AY65"/>
    <mergeCell ref="AT70:AT71"/>
    <mergeCell ref="AV64:AV65"/>
    <mergeCell ref="AV72:AV73"/>
    <mergeCell ref="A4:AZ4"/>
    <mergeCell ref="A5:AZ5"/>
    <mergeCell ref="AQ12:AQ15"/>
    <mergeCell ref="E46:E47"/>
    <mergeCell ref="F11:F15"/>
    <mergeCell ref="A20:A21"/>
    <mergeCell ref="B20:B21"/>
    <mergeCell ref="A34:A35"/>
    <mergeCell ref="E32:E33"/>
    <mergeCell ref="D34:D35"/>
    <mergeCell ref="D72:D73"/>
    <mergeCell ref="AN72:AN73"/>
    <mergeCell ref="AU64:AU65"/>
    <mergeCell ref="AS70:AS71"/>
    <mergeCell ref="AT68:AT69"/>
    <mergeCell ref="D64:D65"/>
    <mergeCell ref="D70:D71"/>
    <mergeCell ref="AT66:AT67"/>
    <mergeCell ref="AP72:AP73"/>
    <mergeCell ref="E72:E73"/>
    <mergeCell ref="AN58:AN59"/>
    <mergeCell ref="AN60:AN61"/>
    <mergeCell ref="E56:E57"/>
    <mergeCell ref="AU68:AU69"/>
    <mergeCell ref="AS72:AS73"/>
    <mergeCell ref="AQ70:AQ71"/>
    <mergeCell ref="E70:E71"/>
    <mergeCell ref="AN70:AN71"/>
    <mergeCell ref="E66:E67"/>
    <mergeCell ref="AN66:AN67"/>
    <mergeCell ref="B40:B41"/>
    <mergeCell ref="B50:B51"/>
    <mergeCell ref="AP46:AP47"/>
    <mergeCell ref="AN42:AN43"/>
    <mergeCell ref="AO50:AO51"/>
    <mergeCell ref="D50:D51"/>
    <mergeCell ref="B46:B47"/>
    <mergeCell ref="AN48:AN49"/>
    <mergeCell ref="AN50:AN51"/>
    <mergeCell ref="AN40:AN41"/>
    <mergeCell ref="AQ64:AQ65"/>
    <mergeCell ref="AP62:AP63"/>
    <mergeCell ref="AO66:AO67"/>
    <mergeCell ref="AR64:AR65"/>
    <mergeCell ref="AN62:AN63"/>
    <mergeCell ref="E64:E65"/>
    <mergeCell ref="AQ66:AQ67"/>
    <mergeCell ref="AP66:AP67"/>
    <mergeCell ref="AR46:AR47"/>
    <mergeCell ref="AR42:AR43"/>
    <mergeCell ref="B70:B71"/>
    <mergeCell ref="D68:D69"/>
    <mergeCell ref="E42:E43"/>
    <mergeCell ref="D42:D43"/>
    <mergeCell ref="D44:D45"/>
    <mergeCell ref="AR62:AR63"/>
    <mergeCell ref="E62:E63"/>
    <mergeCell ref="AN64:AN65"/>
    <mergeCell ref="AV46:AV47"/>
    <mergeCell ref="AN46:AN47"/>
    <mergeCell ref="B24:B25"/>
    <mergeCell ref="AO36:AO37"/>
    <mergeCell ref="AS34:AS35"/>
    <mergeCell ref="AO34:AO35"/>
    <mergeCell ref="AU34:AU35"/>
    <mergeCell ref="AO46:AO47"/>
    <mergeCell ref="E34:E35"/>
    <mergeCell ref="E40:E41"/>
    <mergeCell ref="A44:A45"/>
    <mergeCell ref="A48:A49"/>
    <mergeCell ref="AO32:AO33"/>
    <mergeCell ref="AN32:AN33"/>
    <mergeCell ref="AP48:AP49"/>
    <mergeCell ref="AP34:AP35"/>
    <mergeCell ref="E44:E45"/>
    <mergeCell ref="B42:B43"/>
    <mergeCell ref="B44:B45"/>
    <mergeCell ref="AP44:AP45"/>
    <mergeCell ref="D20:D21"/>
    <mergeCell ref="B52:B53"/>
    <mergeCell ref="B32:B33"/>
    <mergeCell ref="A36:A37"/>
    <mergeCell ref="B36:B37"/>
    <mergeCell ref="D40:D41"/>
    <mergeCell ref="B38:B39"/>
    <mergeCell ref="B48:B49"/>
    <mergeCell ref="B22:B23"/>
    <mergeCell ref="D22:D23"/>
    <mergeCell ref="A50:A51"/>
    <mergeCell ref="B34:B35"/>
    <mergeCell ref="A38:A39"/>
    <mergeCell ref="A42:A43"/>
    <mergeCell ref="A46:A47"/>
    <mergeCell ref="AQ32:AQ33"/>
    <mergeCell ref="D32:D33"/>
    <mergeCell ref="A40:A41"/>
    <mergeCell ref="AP42:AP43"/>
    <mergeCell ref="AN44:AN45"/>
    <mergeCell ref="AT20:AT21"/>
    <mergeCell ref="AP32:AP33"/>
    <mergeCell ref="AR32:AR33"/>
    <mergeCell ref="AP26:AP27"/>
    <mergeCell ref="AQ26:AQ27"/>
    <mergeCell ref="AR28:AR29"/>
    <mergeCell ref="AQ28:AQ29"/>
    <mergeCell ref="AS20:AS21"/>
    <mergeCell ref="AT32:AT33"/>
    <mergeCell ref="AP20:AP21"/>
    <mergeCell ref="AX46:AX47"/>
    <mergeCell ref="AT46:AT47"/>
    <mergeCell ref="AX40:AX41"/>
    <mergeCell ref="AV38:AV39"/>
    <mergeCell ref="AO40:AO41"/>
    <mergeCell ref="AR44:AR45"/>
    <mergeCell ref="AQ42:AQ43"/>
    <mergeCell ref="AQ40:AQ41"/>
    <mergeCell ref="AR40:AR41"/>
    <mergeCell ref="AX42:AX43"/>
    <mergeCell ref="AU32:AU33"/>
    <mergeCell ref="AS32:AS33"/>
    <mergeCell ref="AR36:AR37"/>
    <mergeCell ref="AT34:AT35"/>
    <mergeCell ref="AT36:AT37"/>
    <mergeCell ref="D38:D39"/>
    <mergeCell ref="AP38:AP39"/>
    <mergeCell ref="AS38:AS39"/>
    <mergeCell ref="AQ38:AQ39"/>
    <mergeCell ref="AP36:AP37"/>
    <mergeCell ref="D36:D37"/>
    <mergeCell ref="D48:D49"/>
    <mergeCell ref="E48:E49"/>
    <mergeCell ref="E38:E39"/>
    <mergeCell ref="AZ34:AZ35"/>
    <mergeCell ref="AZ36:AZ37"/>
    <mergeCell ref="AV34:AV35"/>
    <mergeCell ref="AR34:AR35"/>
    <mergeCell ref="AV36:AV37"/>
    <mergeCell ref="AY36:AY37"/>
    <mergeCell ref="AV32:AV33"/>
    <mergeCell ref="AV20:AV21"/>
    <mergeCell ref="AX20:AX21"/>
    <mergeCell ref="AZ20:AZ21"/>
    <mergeCell ref="AZ32:AZ33"/>
    <mergeCell ref="AZ26:AZ27"/>
    <mergeCell ref="AX24:AX25"/>
    <mergeCell ref="AY22:AY23"/>
    <mergeCell ref="AY26:AY27"/>
    <mergeCell ref="AZ24:AZ25"/>
    <mergeCell ref="AX36:AX37"/>
    <mergeCell ref="AY20:AY21"/>
    <mergeCell ref="AX22:AX23"/>
    <mergeCell ref="AX28:AX29"/>
    <mergeCell ref="AZ28:AZ29"/>
    <mergeCell ref="AY30:AY31"/>
    <mergeCell ref="AY34:AY35"/>
    <mergeCell ref="AX34:AX35"/>
    <mergeCell ref="AX32:AX33"/>
    <mergeCell ref="AY32:AY33"/>
    <mergeCell ref="AR20:AR21"/>
    <mergeCell ref="AR30:AR31"/>
    <mergeCell ref="AU20:AU21"/>
    <mergeCell ref="AZ44:AZ45"/>
    <mergeCell ref="AY44:AY45"/>
    <mergeCell ref="AX44:AX45"/>
    <mergeCell ref="AZ42:AZ43"/>
    <mergeCell ref="AY42:AY43"/>
    <mergeCell ref="AV44:AV45"/>
    <mergeCell ref="AZ40:AZ41"/>
    <mergeCell ref="I12:I15"/>
    <mergeCell ref="V12:V15"/>
    <mergeCell ref="AI12:AI15"/>
    <mergeCell ref="G11:AK11"/>
    <mergeCell ref="Z12:Z15"/>
    <mergeCell ref="AA12:AA15"/>
    <mergeCell ref="Q12:Q15"/>
    <mergeCell ref="AG12:AG15"/>
    <mergeCell ref="L12:L15"/>
    <mergeCell ref="AQ20:AQ21"/>
    <mergeCell ref="AQ18:AQ19"/>
    <mergeCell ref="AP12:AP15"/>
    <mergeCell ref="AO20:AO21"/>
    <mergeCell ref="AH12:AH15"/>
    <mergeCell ref="AN20:AN21"/>
    <mergeCell ref="AO12:AO15"/>
    <mergeCell ref="AN11:AN15"/>
    <mergeCell ref="AM12:AM15"/>
    <mergeCell ref="AR12:AR15"/>
    <mergeCell ref="U12:U15"/>
    <mergeCell ref="M12:M15"/>
    <mergeCell ref="AL11:AM11"/>
    <mergeCell ref="R12:R15"/>
    <mergeCell ref="O12:O15"/>
    <mergeCell ref="W12:W15"/>
    <mergeCell ref="X12:X15"/>
    <mergeCell ref="A7:AM7"/>
    <mergeCell ref="P12:P15"/>
    <mergeCell ref="S12:S15"/>
    <mergeCell ref="J12:J15"/>
    <mergeCell ref="T12:T15"/>
    <mergeCell ref="AZ11:AZ15"/>
    <mergeCell ref="AX11:AX15"/>
    <mergeCell ref="AK12:AK15"/>
    <mergeCell ref="K12:K15"/>
    <mergeCell ref="AS12:AS15"/>
    <mergeCell ref="AT18:AT19"/>
    <mergeCell ref="AU12:AU15"/>
    <mergeCell ref="AU18:AU19"/>
    <mergeCell ref="AV18:AV19"/>
    <mergeCell ref="AY18:AY19"/>
    <mergeCell ref="AT12:AT15"/>
    <mergeCell ref="AW12:AW15"/>
    <mergeCell ref="AZ18:AZ19"/>
    <mergeCell ref="AX18:AX19"/>
    <mergeCell ref="A11:A15"/>
    <mergeCell ref="B11:B15"/>
    <mergeCell ref="D11:D15"/>
    <mergeCell ref="C11:C15"/>
    <mergeCell ref="E11:E15"/>
    <mergeCell ref="AY11:AY15"/>
    <mergeCell ref="AV12:AV15"/>
    <mergeCell ref="G12:G15"/>
    <mergeCell ref="A18:A19"/>
    <mergeCell ref="B18:B19"/>
    <mergeCell ref="D18:D19"/>
    <mergeCell ref="E18:E19"/>
    <mergeCell ref="AO18:AO19"/>
    <mergeCell ref="AS18:AS19"/>
    <mergeCell ref="AN18:AN19"/>
    <mergeCell ref="AR18:AR19"/>
    <mergeCell ref="AP18:AP19"/>
    <mergeCell ref="AZ22:AZ23"/>
    <mergeCell ref="AZ30:AZ31"/>
    <mergeCell ref="AY24:AY25"/>
    <mergeCell ref="AY28:AY29"/>
    <mergeCell ref="E36:E37"/>
    <mergeCell ref="AS26:AS27"/>
    <mergeCell ref="AR26:AR27"/>
    <mergeCell ref="AS22:AS23"/>
    <mergeCell ref="AS24:AS25"/>
    <mergeCell ref="AT28:AT29"/>
    <mergeCell ref="AY40:AY41"/>
    <mergeCell ref="AY38:AY39"/>
    <mergeCell ref="AU38:AU39"/>
    <mergeCell ref="AZ38:AZ39"/>
    <mergeCell ref="AX38:AX39"/>
    <mergeCell ref="AO38:AO39"/>
    <mergeCell ref="AS40:AS41"/>
    <mergeCell ref="AV40:AV41"/>
    <mergeCell ref="AT40:AT41"/>
    <mergeCell ref="AP40:AP41"/>
    <mergeCell ref="AT74:AT75"/>
    <mergeCell ref="AP76:AP77"/>
    <mergeCell ref="AQ74:AQ75"/>
    <mergeCell ref="AT76:AT77"/>
    <mergeCell ref="AT72:AT73"/>
    <mergeCell ref="AU78:AU79"/>
    <mergeCell ref="AR72:AR73"/>
    <mergeCell ref="AQ72:AQ73"/>
    <mergeCell ref="AU76:AU77"/>
    <mergeCell ref="AU74:AU75"/>
    <mergeCell ref="AN74:AN75"/>
    <mergeCell ref="AR74:AR75"/>
    <mergeCell ref="E74:E75"/>
    <mergeCell ref="AO78:AO79"/>
    <mergeCell ref="AR76:AR77"/>
    <mergeCell ref="AS76:AS77"/>
    <mergeCell ref="AQ76:AQ77"/>
    <mergeCell ref="AS74:AS75"/>
    <mergeCell ref="AO74:AO75"/>
    <mergeCell ref="AV80:AV81"/>
    <mergeCell ref="AV78:AV79"/>
    <mergeCell ref="AQ80:AQ81"/>
    <mergeCell ref="AP80:AP81"/>
    <mergeCell ref="AQ78:AQ79"/>
    <mergeCell ref="AP78:AP79"/>
    <mergeCell ref="AR78:AR79"/>
    <mergeCell ref="AS78:AS79"/>
    <mergeCell ref="AU80:AU81"/>
    <mergeCell ref="AZ80:AZ81"/>
    <mergeCell ref="AR80:AR81"/>
    <mergeCell ref="AZ78:AZ79"/>
    <mergeCell ref="AT78:AT79"/>
    <mergeCell ref="AT80:AT81"/>
    <mergeCell ref="AX80:AX81"/>
    <mergeCell ref="AS80:AS81"/>
    <mergeCell ref="AY80:AY81"/>
    <mergeCell ref="AY78:AY79"/>
    <mergeCell ref="AX78:AX79"/>
    <mergeCell ref="AS66:AS67"/>
    <mergeCell ref="AQ68:AQ69"/>
    <mergeCell ref="AS68:AS69"/>
    <mergeCell ref="AP70:AP71"/>
    <mergeCell ref="AR70:AR71"/>
    <mergeCell ref="AV68:AV69"/>
    <mergeCell ref="AU70:AU71"/>
    <mergeCell ref="AV70:AV71"/>
    <mergeCell ref="AU66:AU67"/>
    <mergeCell ref="A78:A79"/>
    <mergeCell ref="A80:A81"/>
    <mergeCell ref="B78:B79"/>
    <mergeCell ref="E80:E81"/>
    <mergeCell ref="D80:D81"/>
    <mergeCell ref="D78:D79"/>
    <mergeCell ref="B80:B81"/>
    <mergeCell ref="E58:E59"/>
    <mergeCell ref="B58:B59"/>
    <mergeCell ref="AR68:AR69"/>
    <mergeCell ref="AN68:AN69"/>
    <mergeCell ref="E68:E69"/>
    <mergeCell ref="B60:B61"/>
    <mergeCell ref="AR66:AR67"/>
    <mergeCell ref="AP64:AP65"/>
    <mergeCell ref="AO64:AO65"/>
    <mergeCell ref="B64:B65"/>
    <mergeCell ref="A70:A71"/>
    <mergeCell ref="A72:A73"/>
    <mergeCell ref="A68:A69"/>
    <mergeCell ref="AY74:AY75"/>
    <mergeCell ref="AP74:AP75"/>
    <mergeCell ref="D74:D75"/>
    <mergeCell ref="AO70:AO71"/>
    <mergeCell ref="AP68:AP69"/>
    <mergeCell ref="AV74:AV75"/>
    <mergeCell ref="AU72:AU73"/>
    <mergeCell ref="AZ50:AZ51"/>
    <mergeCell ref="AX50:AX51"/>
    <mergeCell ref="AZ46:AZ47"/>
    <mergeCell ref="AS46:AS47"/>
    <mergeCell ref="AY46:AY47"/>
    <mergeCell ref="AX48:AX49"/>
    <mergeCell ref="AV48:AV49"/>
    <mergeCell ref="AU46:AU47"/>
    <mergeCell ref="AZ48:AZ49"/>
    <mergeCell ref="AU48:AU49"/>
    <mergeCell ref="AY54:AY55"/>
    <mergeCell ref="AX54:AX55"/>
    <mergeCell ref="AY50:AY51"/>
    <mergeCell ref="AV52:AV53"/>
    <mergeCell ref="AU52:AU53"/>
    <mergeCell ref="AY52:AY53"/>
    <mergeCell ref="AV54:AV55"/>
    <mergeCell ref="AU54:AU55"/>
    <mergeCell ref="AX56:AX57"/>
    <mergeCell ref="AX52:AX53"/>
    <mergeCell ref="AQ54:AQ55"/>
    <mergeCell ref="AQ56:AQ57"/>
    <mergeCell ref="AR52:AR53"/>
    <mergeCell ref="AR56:AR57"/>
    <mergeCell ref="AS56:AS57"/>
    <mergeCell ref="AU56:AU57"/>
    <mergeCell ref="AV56:AV57"/>
    <mergeCell ref="AT54:AT55"/>
    <mergeCell ref="E52:E53"/>
    <mergeCell ref="AP52:AP53"/>
    <mergeCell ref="AQ52:AQ53"/>
    <mergeCell ref="AO56:AO57"/>
    <mergeCell ref="D54:D55"/>
    <mergeCell ref="E54:E55"/>
    <mergeCell ref="AN54:AN55"/>
    <mergeCell ref="AO54:AO55"/>
    <mergeCell ref="AP56:AP57"/>
    <mergeCell ref="AN52:AN53"/>
    <mergeCell ref="A54:A55"/>
    <mergeCell ref="B62:B63"/>
    <mergeCell ref="A56:A57"/>
    <mergeCell ref="A60:A61"/>
    <mergeCell ref="A62:A63"/>
    <mergeCell ref="D56:D57"/>
    <mergeCell ref="B56:B57"/>
    <mergeCell ref="A58:A59"/>
    <mergeCell ref="AZ58:AZ59"/>
    <mergeCell ref="AQ60:AQ61"/>
    <mergeCell ref="AO26:AO27"/>
    <mergeCell ref="AX26:AX27"/>
    <mergeCell ref="AS52:AS53"/>
    <mergeCell ref="AQ58:AQ59"/>
    <mergeCell ref="AR50:AR51"/>
    <mergeCell ref="AZ56:AZ57"/>
    <mergeCell ref="AY56:AY57"/>
    <mergeCell ref="AT58:AT59"/>
    <mergeCell ref="AU28:AU29"/>
    <mergeCell ref="AT24:AT25"/>
    <mergeCell ref="AU40:AU41"/>
    <mergeCell ref="AT42:AT43"/>
    <mergeCell ref="AV26:AV27"/>
    <mergeCell ref="AU26:AU27"/>
    <mergeCell ref="AT26:AT27"/>
    <mergeCell ref="AU42:AU43"/>
    <mergeCell ref="AU36:AU37"/>
    <mergeCell ref="AU24:AU25"/>
    <mergeCell ref="AZ70:AZ71"/>
    <mergeCell ref="AX70:AX71"/>
    <mergeCell ref="AY70:AY71"/>
    <mergeCell ref="AZ66:AZ67"/>
    <mergeCell ref="AZ64:AZ65"/>
    <mergeCell ref="AZ60:AZ61"/>
    <mergeCell ref="AX68:AX69"/>
    <mergeCell ref="AY66:AY67"/>
    <mergeCell ref="AX66:AX67"/>
    <mergeCell ref="AX64:AX65"/>
    <mergeCell ref="AZ54:AZ55"/>
    <mergeCell ref="AZ62:AZ63"/>
    <mergeCell ref="AT52:AT53"/>
    <mergeCell ref="AO52:AO53"/>
    <mergeCell ref="AP50:AP51"/>
    <mergeCell ref="AQ50:AQ51"/>
    <mergeCell ref="AY62:AY63"/>
    <mergeCell ref="AQ62:AQ63"/>
    <mergeCell ref="AS58:AS59"/>
    <mergeCell ref="AU50:AU51"/>
    <mergeCell ref="AS36:AS37"/>
    <mergeCell ref="AS42:AS43"/>
    <mergeCell ref="AZ52:AZ53"/>
    <mergeCell ref="AV42:AV43"/>
    <mergeCell ref="AT30:AT31"/>
    <mergeCell ref="AU44:AU45"/>
    <mergeCell ref="AT48:AT49"/>
    <mergeCell ref="AT50:AT51"/>
    <mergeCell ref="AT38:AT39"/>
    <mergeCell ref="AY48:AY49"/>
    <mergeCell ref="AQ24:AQ25"/>
    <mergeCell ref="AO28:AO29"/>
    <mergeCell ref="AQ46:AQ47"/>
    <mergeCell ref="AP30:AP31"/>
    <mergeCell ref="AN38:AN39"/>
    <mergeCell ref="AQ34:AQ35"/>
    <mergeCell ref="AQ44:AQ45"/>
    <mergeCell ref="AQ36:AQ37"/>
    <mergeCell ref="AN34:AN35"/>
    <mergeCell ref="AS30:AS31"/>
    <mergeCell ref="AV22:AV23"/>
    <mergeCell ref="AU22:AU23"/>
    <mergeCell ref="E24:E25"/>
    <mergeCell ref="AN24:AN25"/>
    <mergeCell ref="AO24:AO25"/>
    <mergeCell ref="AO22:AO23"/>
    <mergeCell ref="AT22:AT23"/>
    <mergeCell ref="AR22:AR23"/>
    <mergeCell ref="E22:E23"/>
    <mergeCell ref="B26:B27"/>
    <mergeCell ref="D26:D27"/>
    <mergeCell ref="E26:E27"/>
    <mergeCell ref="AV24:AV25"/>
    <mergeCell ref="AR24:AR25"/>
    <mergeCell ref="AU30:AU31"/>
    <mergeCell ref="AV30:AV31"/>
    <mergeCell ref="AO30:AO31"/>
    <mergeCell ref="AV28:AV29"/>
    <mergeCell ref="AS28:AS29"/>
    <mergeCell ref="AN30:AN31"/>
    <mergeCell ref="AN28:AN29"/>
    <mergeCell ref="D24:D25"/>
    <mergeCell ref="AQ22:AQ23"/>
    <mergeCell ref="E28:E29"/>
    <mergeCell ref="AP22:AP23"/>
    <mergeCell ref="AP28:AP29"/>
    <mergeCell ref="AP24:AP25"/>
    <mergeCell ref="AN22:AN23"/>
    <mergeCell ref="AN26:AN27"/>
    <mergeCell ref="AX30:AX31"/>
    <mergeCell ref="B30:B31"/>
    <mergeCell ref="AQ30:AQ31"/>
    <mergeCell ref="AO42:AO43"/>
    <mergeCell ref="AO44:AO45"/>
    <mergeCell ref="AV50:AV51"/>
    <mergeCell ref="AT44:AT45"/>
    <mergeCell ref="AS44:AS45"/>
    <mergeCell ref="AR38:AR39"/>
    <mergeCell ref="D30:D31"/>
    <mergeCell ref="AZ74:AZ75"/>
    <mergeCell ref="AZ76:AZ77"/>
    <mergeCell ref="AY76:AY77"/>
    <mergeCell ref="AY68:AY69"/>
    <mergeCell ref="AZ68:AZ69"/>
    <mergeCell ref="AV66:AV67"/>
    <mergeCell ref="AV76:AV77"/>
    <mergeCell ref="AX76:AX77"/>
    <mergeCell ref="AX74:AX75"/>
    <mergeCell ref="AX72:AX73"/>
    <mergeCell ref="AS64:AS65"/>
    <mergeCell ref="AR58:AR59"/>
    <mergeCell ref="AY60:AY61"/>
    <mergeCell ref="AX58:AX59"/>
    <mergeCell ref="AX60:AX61"/>
    <mergeCell ref="AV60:AV61"/>
    <mergeCell ref="AV62:AV63"/>
    <mergeCell ref="AS60:AS61"/>
    <mergeCell ref="AU58:AU59"/>
    <mergeCell ref="AY58:AY59"/>
    <mergeCell ref="AX62:AX63"/>
    <mergeCell ref="AP58:AP59"/>
    <mergeCell ref="AP60:AP61"/>
    <mergeCell ref="AU60:AU61"/>
    <mergeCell ref="AT60:AT61"/>
    <mergeCell ref="AV58:AV59"/>
    <mergeCell ref="AR60:AR61"/>
    <mergeCell ref="AR54:AR55"/>
    <mergeCell ref="AS54:AS55"/>
    <mergeCell ref="AT56:AT57"/>
    <mergeCell ref="AP54:AP55"/>
    <mergeCell ref="AO48:AO49"/>
    <mergeCell ref="AQ48:AQ49"/>
    <mergeCell ref="AS50:AS51"/>
    <mergeCell ref="AR48:AR49"/>
    <mergeCell ref="AS48:AS49"/>
    <mergeCell ref="A74:A75"/>
    <mergeCell ref="AO68:AO69"/>
    <mergeCell ref="AO80:AO81"/>
    <mergeCell ref="AN78:AN79"/>
    <mergeCell ref="AO62:AO63"/>
    <mergeCell ref="AO76:AO77"/>
    <mergeCell ref="AO72:AO73"/>
    <mergeCell ref="D62:D63"/>
    <mergeCell ref="A66:A67"/>
    <mergeCell ref="B74:B75"/>
    <mergeCell ref="AO58:AO59"/>
    <mergeCell ref="AO60:AO61"/>
    <mergeCell ref="AN76:AN77"/>
    <mergeCell ref="A106:E106"/>
    <mergeCell ref="E78:E79"/>
    <mergeCell ref="AN80:AN81"/>
    <mergeCell ref="A76:A77"/>
    <mergeCell ref="B76:B77"/>
    <mergeCell ref="A64:A65"/>
    <mergeCell ref="E76:E77"/>
    <mergeCell ref="B66:B67"/>
    <mergeCell ref="D66:D67"/>
    <mergeCell ref="B72:B73"/>
    <mergeCell ref="A22:A23"/>
    <mergeCell ref="A24:A25"/>
    <mergeCell ref="E30:E31"/>
    <mergeCell ref="A26:A27"/>
    <mergeCell ref="D60:D61"/>
    <mergeCell ref="E60:E61"/>
    <mergeCell ref="B28:B29"/>
    <mergeCell ref="D76:D77"/>
    <mergeCell ref="AN36:AN37"/>
    <mergeCell ref="A28:A29"/>
    <mergeCell ref="A30:A31"/>
    <mergeCell ref="D28:D29"/>
    <mergeCell ref="W108:Y108"/>
    <mergeCell ref="A52:A53"/>
    <mergeCell ref="D52:D53"/>
    <mergeCell ref="B54:B55"/>
    <mergeCell ref="D58:D59"/>
  </mergeCells>
  <printOptions/>
  <pageMargins left="0.3937007874015748" right="0.3937007874015748" top="0" bottom="0" header="0" footer="0"/>
  <pageSetup fitToHeight="0" fitToWidth="1" horizontalDpi="600" verticalDpi="600" orientation="landscape" paperSize="9" scale="40" r:id="rId1"/>
  <rowBreaks count="1" manualBreakCount="1">
    <brk id="53" max="5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1" sqref="A31"/>
    </sheetView>
  </sheetViews>
  <sheetFormatPr defaultColWidth="9.00390625" defaultRowHeight="12.75"/>
  <cols>
    <col min="1" max="1" width="17.50390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Анна Валерьевна</cp:lastModifiedBy>
  <cp:lastPrinted>2021-09-27T09:35:08Z</cp:lastPrinted>
  <dcterms:created xsi:type="dcterms:W3CDTF">2004-03-30T11:31:22Z</dcterms:created>
  <dcterms:modified xsi:type="dcterms:W3CDTF">2023-12-05T09:28:26Z</dcterms:modified>
  <cp:category/>
  <cp:version/>
  <cp:contentType/>
  <cp:contentStatus/>
</cp:coreProperties>
</file>